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Forskning\COAT\Temperaturloggere (ibuttons)\2018-2019 (Pilotstudie klimaovervåking ÅØP og KI)\"/>
    </mc:Choice>
  </mc:AlternateContent>
  <bookViews>
    <workbookView xWindow="0" yWindow="0" windowWidth="23040" windowHeight="7896"/>
  </bookViews>
  <sheets>
    <sheet name="Covariates temp-loggers" sheetId="1" r:id="rId1"/>
    <sheet name="Columncodes" sheetId="2" r:id="rId2"/>
    <sheet name="Date OUT and IN - loggers" sheetId="3" r:id="rId3"/>
    <sheet name="ÅØP notes 2018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2" i="1"/>
</calcChain>
</file>

<file path=xl/comments1.xml><?xml version="1.0" encoding="utf-8"?>
<comments xmlns="http://schemas.openxmlformats.org/spreadsheetml/2006/main">
  <authors>
    <author>Leif Egil Loe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Leif Egil Loe:</t>
        </r>
        <r>
          <rPr>
            <sz val="9"/>
            <color indexed="81"/>
            <rFont val="Tahoma"/>
            <family val="2"/>
          </rPr>
          <t xml:space="preserve">
Number on the metal plate. Used as the identity of the logger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Leif Egil Loe:</t>
        </r>
        <r>
          <rPr>
            <sz val="9"/>
            <color indexed="81"/>
            <rFont val="Tahoma"/>
            <family val="2"/>
          </rPr>
          <t xml:space="preserve">
local aspect of logger in degrees (1-360)</t>
        </r>
      </text>
    </comment>
  </commentList>
</comments>
</file>

<file path=xl/comments2.xml><?xml version="1.0" encoding="utf-8"?>
<comments xmlns="http://schemas.openxmlformats.org/spreadsheetml/2006/main">
  <authors>
    <author>Leif Egil Loe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Leif Egil Loe:</t>
        </r>
        <r>
          <rPr>
            <sz val="9"/>
            <color indexed="81"/>
            <rFont val="Tahoma"/>
            <family val="2"/>
          </rPr>
          <t xml:space="preserve">
Number on the metal plate. Used as the identity of the logger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Leif Egil Loe:</t>
        </r>
        <r>
          <rPr>
            <sz val="9"/>
            <color indexed="81"/>
            <rFont val="Tahoma"/>
            <family val="2"/>
          </rPr>
          <t xml:space="preserve">
local aspect of logger in degrees (1-360)</t>
        </r>
      </text>
    </comment>
  </commentList>
</comments>
</file>

<file path=xl/sharedStrings.xml><?xml version="1.0" encoding="utf-8"?>
<sst xmlns="http://schemas.openxmlformats.org/spreadsheetml/2006/main" count="688" uniqueCount="202">
  <si>
    <t>id</t>
  </si>
  <si>
    <t>slope</t>
  </si>
  <si>
    <t>year</t>
  </si>
  <si>
    <t>out</t>
  </si>
  <si>
    <t xml:space="preserve">in </t>
  </si>
  <si>
    <t>location</t>
  </si>
  <si>
    <t>section</t>
  </si>
  <si>
    <t>jansonhaugen</t>
  </si>
  <si>
    <t>nordlys</t>
  </si>
  <si>
    <t>sub_region</t>
  </si>
  <si>
    <t>adventdalen</t>
  </si>
  <si>
    <t>svalbard_airport</t>
  </si>
  <si>
    <t>inner_high</t>
  </si>
  <si>
    <t>inner_low</t>
  </si>
  <si>
    <t>middle_high</t>
  </si>
  <si>
    <t>middle_low</t>
  </si>
  <si>
    <t>outer_high</t>
  </si>
  <si>
    <t>outer_low</t>
  </si>
  <si>
    <t>region</t>
  </si>
  <si>
    <t>subregion</t>
  </si>
  <si>
    <t>id_unique</t>
  </si>
  <si>
    <t>svalbard</t>
  </si>
  <si>
    <t>airport</t>
  </si>
  <si>
    <t>upper</t>
  </si>
  <si>
    <t>UTM_x</t>
  </si>
  <si>
    <t>UTM_y</t>
  </si>
  <si>
    <t>aspect</t>
  </si>
  <si>
    <t>elevation_GPS</t>
  </si>
  <si>
    <t>NA</t>
  </si>
  <si>
    <t>veg_type</t>
  </si>
  <si>
    <t>moss</t>
  </si>
  <si>
    <t>2</t>
  </si>
  <si>
    <t>photo</t>
  </si>
  <si>
    <t>117-0093, 117-0094</t>
  </si>
  <si>
    <t>comment</t>
  </si>
  <si>
    <t>117-0096, 117-0097</t>
  </si>
  <si>
    <t>Coloumn name</t>
  </si>
  <si>
    <t>Explanation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</si>
  <si>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</si>
  <si>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</si>
  <si>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</si>
  <si>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</si>
  <si>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</si>
  <si>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</si>
  <si>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</si>
  <si>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</si>
  <si>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</si>
  <si>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</si>
  <si>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</si>
  <si>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</si>
  <si>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</si>
  <si>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</si>
  <si>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</si>
  <si>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</si>
  <si>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</si>
  <si>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</si>
  <si>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3airportupper</t>
  </si>
  <si>
    <t>4airportupper</t>
  </si>
  <si>
    <t>5airportupper</t>
  </si>
  <si>
    <t>6airportupper</t>
  </si>
  <si>
    <t>7airportupper</t>
  </si>
  <si>
    <t>8airportupper</t>
  </si>
  <si>
    <t>9airportupper</t>
  </si>
  <si>
    <t>10airportupper</t>
  </si>
  <si>
    <t>117-0100, 117-0101</t>
  </si>
  <si>
    <t>117-0102, 117-0103</t>
  </si>
  <si>
    <t>dryas</t>
  </si>
  <si>
    <t>117-0104, 117-0105</t>
  </si>
  <si>
    <t>117-0107,117-0106</t>
  </si>
  <si>
    <t>117-0108,117-0109</t>
  </si>
  <si>
    <t>117-0111,117-0110</t>
  </si>
  <si>
    <t>117-0113,117-0112</t>
  </si>
  <si>
    <t>11airportlower</t>
  </si>
  <si>
    <t>12airportlower</t>
  </si>
  <si>
    <t>13airportlower</t>
  </si>
  <si>
    <t>14airportlower</t>
  </si>
  <si>
    <t>15airportlower</t>
  </si>
  <si>
    <t>16airportlower</t>
  </si>
  <si>
    <t>17airportlower</t>
  </si>
  <si>
    <t>18airportlower</t>
  </si>
  <si>
    <t>19airportlower</t>
  </si>
  <si>
    <t>20airportlower</t>
  </si>
  <si>
    <t>lower</t>
  </si>
  <si>
    <t>117-0114,117-0115</t>
  </si>
  <si>
    <t>117-0116,117-0117</t>
  </si>
  <si>
    <t>117-0118,117-0119</t>
  </si>
  <si>
    <t>Forstyrret område, gåsegrubbing moderat</t>
  </si>
  <si>
    <t>117-0123,117-0124</t>
  </si>
  <si>
    <t>117-0125,117-0126</t>
  </si>
  <si>
    <t>117-0127,117-0128</t>
  </si>
  <si>
    <t>117-0131,117-0132</t>
  </si>
  <si>
    <t>bilder nær og fjern</t>
  </si>
  <si>
    <t>21janssonupper</t>
  </si>
  <si>
    <t>22janssonupper</t>
  </si>
  <si>
    <t>23janssonupper</t>
  </si>
  <si>
    <t>24janssonupper</t>
  </si>
  <si>
    <t>25janssonupper</t>
  </si>
  <si>
    <t>26janssonupper</t>
  </si>
  <si>
    <t>27janssonupper</t>
  </si>
  <si>
    <t>28janssonupper</t>
  </si>
  <si>
    <t>29janssonupper</t>
  </si>
  <si>
    <t>30janssonupper</t>
  </si>
  <si>
    <t>jansson</t>
  </si>
  <si>
    <t>31janssonlower</t>
  </si>
  <si>
    <t>32janssonlower</t>
  </si>
  <si>
    <t>33janssonlower</t>
  </si>
  <si>
    <t>34janssonlower</t>
  </si>
  <si>
    <t>35janssonlower</t>
  </si>
  <si>
    <t>36janssonlower</t>
  </si>
  <si>
    <t>37janssonlower</t>
  </si>
  <si>
    <t>38janssonlower</t>
  </si>
  <si>
    <t>39janssonlower</t>
  </si>
  <si>
    <t>40janssonlower</t>
  </si>
  <si>
    <t>41nordlyslower</t>
  </si>
  <si>
    <t>42nordlyslower</t>
  </si>
  <si>
    <t>43nordlyslower</t>
  </si>
  <si>
    <t>44nordlyslower</t>
  </si>
  <si>
    <t>45nordlyslower</t>
  </si>
  <si>
    <t>46nordlyslower</t>
  </si>
  <si>
    <t>47nordlyslower</t>
  </si>
  <si>
    <t>48nordlyslower</t>
  </si>
  <si>
    <t>49nordlyslower</t>
  </si>
  <si>
    <t>50nordlyslower</t>
  </si>
  <si>
    <t>51nordlysupper</t>
  </si>
  <si>
    <t>52nordlysupper</t>
  </si>
  <si>
    <t>53nordlysupper</t>
  </si>
  <si>
    <t>54nordlysupper</t>
  </si>
  <si>
    <t>55nordlysupper</t>
  </si>
  <si>
    <t>56nordlysupper</t>
  </si>
  <si>
    <t>57nordlysupper</t>
  </si>
  <si>
    <t>58nordlysupper</t>
  </si>
  <si>
    <t>59nordlysupper</t>
  </si>
  <si>
    <t>60nordlysupper</t>
  </si>
  <si>
    <t>mangler plate</t>
  </si>
  <si>
    <t>1</t>
  </si>
  <si>
    <t>elevation_DEM</t>
  </si>
  <si>
    <t>to come - not read off yet</t>
  </si>
  <si>
    <t>117-0098, 117-0099</t>
  </si>
  <si>
    <t>HUSK lese av slope neste år!!!!</t>
  </si>
  <si>
    <t>117-0129,117-0130</t>
  </si>
  <si>
    <t>117-0120-0121 -0122</t>
  </si>
  <si>
    <t>2018</t>
  </si>
  <si>
    <t>date_start</t>
  </si>
  <si>
    <t>Husk i 2019 å ta med en plate til punkt 20 Nordlys.</t>
  </si>
  <si>
    <t>Husk ta helning for to punkter - husk kompass!!!</t>
  </si>
  <si>
    <t>id given in the field at site</t>
  </si>
  <si>
    <t>id unique for each of the logger sites - combination of id_location_section</t>
  </si>
  <si>
    <t>for COAT database = Svalbard</t>
  </si>
  <si>
    <t>for COAT database = Adventdalen</t>
  </si>
  <si>
    <t>location within Adventdalen; used names for each of the weather stations</t>
  </si>
  <si>
    <t>upper = upper logger sites for each vegetation type; lower = lower (valley bottom) for each vegetation type</t>
  </si>
  <si>
    <t>WGS 84, UTM 33 N, east</t>
  </si>
  <si>
    <t>WGS 84, UTM 33 N, north</t>
  </si>
  <si>
    <t>aspect in 360 degrees</t>
  </si>
  <si>
    <t>slope in degrees</t>
  </si>
  <si>
    <t>elevation read from GPS; is lacing for many of them</t>
  </si>
  <si>
    <t>elevation rad of from NPI DEM, 20 x 20 m</t>
  </si>
  <si>
    <t xml:space="preserve">moss = class mosstundra according to design; dryas = class dryas according to design. For design see separate document. </t>
  </si>
  <si>
    <t>number on photo; most photos have the metal plate with numberbefore the photo itself</t>
  </si>
  <si>
    <t xml:space="preserve">etc. </t>
  </si>
  <si>
    <t>id_field</t>
  </si>
  <si>
    <t>id_logger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</si>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</sst>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/>
    <xf numFmtId="0" fontId="1" fillId="0" borderId="0" xfId="0" applyFont="1"/>
    <xf numFmtId="14" fontId="1" fillId="0" borderId="0" xfId="0" applyNumberFormat="1" applyFont="1"/>
    <xf numFmtId="1" fontId="0" fillId="0" borderId="0" xfId="0" applyNumberFormat="1" applyAlignment="1">
      <alignment horizontal="left"/>
    </xf>
    <xf numFmtId="0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1" fontId="0" fillId="2" borderId="0" xfId="0" applyNumberFormat="1" applyFill="1" applyAlignment="1">
      <alignment horizontal="center"/>
    </xf>
    <xf numFmtId="0" fontId="0" fillId="2" borderId="0" xfId="0" applyFill="1"/>
    <xf numFmtId="49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/>
    <xf numFmtId="0" fontId="0" fillId="0" borderId="0" xfId="0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1"/>
  <sheetViews>
    <sheetView tabSelected="1" workbookViewId="0">
      <selection activeCell="B1" sqref="B1"/>
    </sheetView>
  </sheetViews>
  <sheetFormatPr baseColWidth="10" defaultRowHeight="14.4" x14ac:dyDescent="0.3"/>
  <cols>
    <col min="1" max="2" width="8.5546875" style="1" customWidth="1"/>
    <col min="3" max="3" width="8.109375" style="1" customWidth="1"/>
    <col min="4" max="4" width="10.109375" style="3" customWidth="1"/>
    <col min="5" max="5" width="15.77734375" style="1" customWidth="1"/>
    <col min="6" max="6" width="9.33203125" style="1" customWidth="1"/>
    <col min="7" max="9" width="11.5546875" style="1"/>
    <col min="10" max="13" width="11.5546875" style="8"/>
    <col min="14" max="15" width="14.6640625" style="9" customWidth="1"/>
    <col min="17" max="17" width="19.21875" customWidth="1"/>
    <col min="18" max="18" width="28.44140625" customWidth="1"/>
  </cols>
  <sheetData>
    <row r="1" spans="1:19" s="4" customFormat="1" x14ac:dyDescent="0.3">
      <c r="A1" s="15" t="s">
        <v>160</v>
      </c>
      <c r="B1" s="15" t="s">
        <v>161</v>
      </c>
      <c r="C1" s="15" t="s">
        <v>2</v>
      </c>
      <c r="D1" s="5" t="s">
        <v>142</v>
      </c>
      <c r="E1" s="15" t="s">
        <v>20</v>
      </c>
      <c r="F1" s="15" t="s">
        <v>18</v>
      </c>
      <c r="G1" s="15" t="s">
        <v>19</v>
      </c>
      <c r="H1" s="15" t="s">
        <v>5</v>
      </c>
      <c r="I1" s="15" t="s">
        <v>6</v>
      </c>
      <c r="J1" s="16" t="s">
        <v>24</v>
      </c>
      <c r="K1" s="16" t="s">
        <v>25</v>
      </c>
      <c r="L1" s="16" t="s">
        <v>26</v>
      </c>
      <c r="M1" s="16" t="s">
        <v>1</v>
      </c>
      <c r="N1" s="17" t="s">
        <v>27</v>
      </c>
      <c r="O1" s="17" t="s">
        <v>135</v>
      </c>
      <c r="P1" s="4" t="s">
        <v>29</v>
      </c>
      <c r="Q1" s="18" t="s">
        <v>32</v>
      </c>
      <c r="R1" s="18" t="s">
        <v>34</v>
      </c>
    </row>
    <row r="2" spans="1:19" ht="28.8" x14ac:dyDescent="0.3">
      <c r="A2" s="1">
        <v>1</v>
      </c>
      <c r="B2" s="1" t="s">
        <v>134</v>
      </c>
      <c r="C2" s="1" t="s">
        <v>141</v>
      </c>
      <c r="D2" s="3">
        <v>43360</v>
      </c>
      <c r="E2" s="7" t="str">
        <f>CONCATENATE(A2,H2,I2)</f>
        <v>1airportupper</v>
      </c>
      <c r="F2" s="1" t="s">
        <v>21</v>
      </c>
      <c r="G2" s="1" t="s">
        <v>10</v>
      </c>
      <c r="H2" s="1" t="s">
        <v>22</v>
      </c>
      <c r="I2" s="1" t="s">
        <v>23</v>
      </c>
      <c r="J2" s="8">
        <v>509511</v>
      </c>
      <c r="K2" s="8">
        <v>8681766</v>
      </c>
      <c r="L2" s="8">
        <v>276</v>
      </c>
      <c r="M2" s="8">
        <v>6</v>
      </c>
      <c r="N2" s="9" t="s">
        <v>28</v>
      </c>
      <c r="O2" s="19" t="s">
        <v>136</v>
      </c>
      <c r="P2" t="s">
        <v>30</v>
      </c>
      <c r="Q2" t="s">
        <v>33</v>
      </c>
    </row>
    <row r="3" spans="1:19" x14ac:dyDescent="0.3">
      <c r="A3" s="1">
        <v>2</v>
      </c>
      <c r="B3" s="1" t="s">
        <v>31</v>
      </c>
      <c r="C3" s="1" t="s">
        <v>141</v>
      </c>
      <c r="D3" s="3">
        <v>43360</v>
      </c>
      <c r="E3" s="7" t="str">
        <f>CONCATENATE(A3,H3,I3)</f>
        <v>2airportupper</v>
      </c>
      <c r="F3" s="1" t="s">
        <v>21</v>
      </c>
      <c r="G3" s="1" t="s">
        <v>10</v>
      </c>
      <c r="H3" s="1" t="s">
        <v>22</v>
      </c>
      <c r="I3" s="1" t="s">
        <v>23</v>
      </c>
      <c r="J3" s="8">
        <v>509587</v>
      </c>
      <c r="K3" s="8">
        <v>8681740</v>
      </c>
      <c r="L3" s="8">
        <v>312</v>
      </c>
      <c r="M3" s="8">
        <v>9</v>
      </c>
      <c r="N3" s="9" t="s">
        <v>28</v>
      </c>
      <c r="P3" t="s">
        <v>30</v>
      </c>
      <c r="Q3" t="s">
        <v>35</v>
      </c>
    </row>
    <row r="4" spans="1:19" x14ac:dyDescent="0.3">
      <c r="A4" s="1">
        <v>3</v>
      </c>
      <c r="B4" s="1" t="s">
        <v>38</v>
      </c>
      <c r="C4" s="1" t="s">
        <v>141</v>
      </c>
      <c r="D4" s="3">
        <v>43360</v>
      </c>
      <c r="E4" s="7" t="s">
        <v>56</v>
      </c>
      <c r="F4" s="1" t="s">
        <v>21</v>
      </c>
      <c r="G4" s="1" t="s">
        <v>10</v>
      </c>
      <c r="H4" s="1" t="s">
        <v>22</v>
      </c>
      <c r="I4" s="1" t="s">
        <v>23</v>
      </c>
      <c r="J4" s="8">
        <v>509497</v>
      </c>
      <c r="K4" s="8">
        <v>8681846</v>
      </c>
      <c r="L4" s="8">
        <v>310</v>
      </c>
      <c r="M4" s="8">
        <v>4</v>
      </c>
      <c r="N4" s="9" t="s">
        <v>28</v>
      </c>
      <c r="P4" t="s">
        <v>30</v>
      </c>
      <c r="Q4" t="s">
        <v>137</v>
      </c>
    </row>
    <row r="5" spans="1:19" x14ac:dyDescent="0.3">
      <c r="A5" s="1">
        <v>4</v>
      </c>
      <c r="B5" s="1" t="s">
        <v>39</v>
      </c>
      <c r="C5" s="1" t="s">
        <v>141</v>
      </c>
      <c r="D5" s="3">
        <v>43360</v>
      </c>
      <c r="E5" s="7" t="s">
        <v>57</v>
      </c>
      <c r="F5" s="1" t="s">
        <v>21</v>
      </c>
      <c r="G5" s="1" t="s">
        <v>10</v>
      </c>
      <c r="H5" s="1" t="s">
        <v>22</v>
      </c>
      <c r="I5" s="1" t="s">
        <v>23</v>
      </c>
      <c r="J5" s="8">
        <v>509359</v>
      </c>
      <c r="K5" s="8">
        <v>8681784</v>
      </c>
      <c r="L5" s="8">
        <v>262</v>
      </c>
      <c r="M5" s="8">
        <v>5</v>
      </c>
      <c r="N5" s="9" t="s">
        <v>28</v>
      </c>
      <c r="P5" t="s">
        <v>30</v>
      </c>
      <c r="Q5" t="s">
        <v>64</v>
      </c>
    </row>
    <row r="6" spans="1:19" x14ac:dyDescent="0.3">
      <c r="A6" s="1">
        <v>5</v>
      </c>
      <c r="B6" s="1" t="s">
        <v>40</v>
      </c>
      <c r="C6" s="1" t="s">
        <v>141</v>
      </c>
      <c r="D6" s="3">
        <v>43360</v>
      </c>
      <c r="E6" s="7" t="s">
        <v>58</v>
      </c>
      <c r="F6" s="1" t="s">
        <v>21</v>
      </c>
      <c r="G6" s="1" t="s">
        <v>10</v>
      </c>
      <c r="H6" s="1" t="s">
        <v>22</v>
      </c>
      <c r="I6" s="1" t="s">
        <v>23</v>
      </c>
      <c r="J6" s="8">
        <v>509289</v>
      </c>
      <c r="K6" s="8">
        <v>8681763</v>
      </c>
      <c r="L6" s="8">
        <v>179</v>
      </c>
      <c r="M6" s="8">
        <v>3</v>
      </c>
      <c r="N6" s="9" t="s">
        <v>28</v>
      </c>
      <c r="P6" t="s">
        <v>30</v>
      </c>
      <c r="Q6" t="s">
        <v>65</v>
      </c>
    </row>
    <row r="7" spans="1:19" x14ac:dyDescent="0.3">
      <c r="A7" s="1">
        <v>6</v>
      </c>
      <c r="B7" s="1" t="s">
        <v>41</v>
      </c>
      <c r="C7" s="1" t="s">
        <v>141</v>
      </c>
      <c r="D7" s="3">
        <v>43360</v>
      </c>
      <c r="E7" s="7" t="s">
        <v>59</v>
      </c>
      <c r="F7" s="1" t="s">
        <v>21</v>
      </c>
      <c r="G7" s="1" t="s">
        <v>10</v>
      </c>
      <c r="H7" s="1" t="s">
        <v>22</v>
      </c>
      <c r="I7" s="1" t="s">
        <v>23</v>
      </c>
      <c r="J7" s="8">
        <v>509330</v>
      </c>
      <c r="K7" s="8">
        <v>8681322</v>
      </c>
      <c r="L7" s="8">
        <v>192</v>
      </c>
      <c r="M7" s="8">
        <v>6</v>
      </c>
      <c r="N7" s="9" t="s">
        <v>28</v>
      </c>
      <c r="P7" t="s">
        <v>66</v>
      </c>
      <c r="Q7" s="1" t="s">
        <v>67</v>
      </c>
      <c r="R7" s="1"/>
      <c r="S7" s="1"/>
    </row>
    <row r="8" spans="1:19" x14ac:dyDescent="0.3">
      <c r="A8" s="1">
        <v>7</v>
      </c>
      <c r="B8" s="1" t="s">
        <v>42</v>
      </c>
      <c r="C8" s="1" t="s">
        <v>141</v>
      </c>
      <c r="D8" s="3">
        <v>43360</v>
      </c>
      <c r="E8" s="7" t="s">
        <v>60</v>
      </c>
      <c r="F8" s="1" t="s">
        <v>21</v>
      </c>
      <c r="G8" s="1" t="s">
        <v>10</v>
      </c>
      <c r="H8" s="1" t="s">
        <v>22</v>
      </c>
      <c r="I8" s="1" t="s">
        <v>23</v>
      </c>
      <c r="J8" s="8">
        <v>509344</v>
      </c>
      <c r="K8" s="8">
        <v>8681334</v>
      </c>
      <c r="L8" s="8">
        <v>210</v>
      </c>
      <c r="M8" s="8">
        <v>3</v>
      </c>
      <c r="N8" s="9" t="s">
        <v>28</v>
      </c>
      <c r="P8" t="s">
        <v>66</v>
      </c>
      <c r="Q8" t="s">
        <v>68</v>
      </c>
    </row>
    <row r="9" spans="1:19" x14ac:dyDescent="0.3">
      <c r="A9" s="1">
        <v>8</v>
      </c>
      <c r="B9" s="1" t="s">
        <v>43</v>
      </c>
      <c r="C9" s="1" t="s">
        <v>141</v>
      </c>
      <c r="D9" s="3">
        <v>43360</v>
      </c>
      <c r="E9" s="7" t="s">
        <v>61</v>
      </c>
      <c r="F9" s="1" t="s">
        <v>21</v>
      </c>
      <c r="G9" s="1" t="s">
        <v>10</v>
      </c>
      <c r="H9" s="1" t="s">
        <v>22</v>
      </c>
      <c r="I9" s="1" t="s">
        <v>23</v>
      </c>
      <c r="J9" s="8">
        <v>509351</v>
      </c>
      <c r="K9" s="8">
        <v>8681338</v>
      </c>
      <c r="L9" s="8">
        <v>230</v>
      </c>
      <c r="M9" s="8">
        <v>6</v>
      </c>
      <c r="N9" s="9" t="s">
        <v>28</v>
      </c>
      <c r="P9" t="s">
        <v>66</v>
      </c>
      <c r="Q9" t="s">
        <v>69</v>
      </c>
    </row>
    <row r="10" spans="1:19" x14ac:dyDescent="0.3">
      <c r="A10" s="1">
        <v>9</v>
      </c>
      <c r="B10" s="1" t="s">
        <v>44</v>
      </c>
      <c r="C10" s="1" t="s">
        <v>141</v>
      </c>
      <c r="D10" s="3">
        <v>43360</v>
      </c>
      <c r="E10" s="7" t="s">
        <v>62</v>
      </c>
      <c r="F10" s="1" t="s">
        <v>21</v>
      </c>
      <c r="G10" s="1" t="s">
        <v>10</v>
      </c>
      <c r="H10" s="1" t="s">
        <v>22</v>
      </c>
      <c r="I10" s="1" t="s">
        <v>23</v>
      </c>
      <c r="J10" s="8">
        <v>509293</v>
      </c>
      <c r="K10" s="8">
        <v>8681516</v>
      </c>
      <c r="L10" s="8">
        <v>224</v>
      </c>
      <c r="M10" s="8">
        <v>20</v>
      </c>
      <c r="N10" s="9" t="s">
        <v>28</v>
      </c>
      <c r="P10" t="s">
        <v>66</v>
      </c>
      <c r="Q10" t="s">
        <v>70</v>
      </c>
    </row>
    <row r="11" spans="1:19" x14ac:dyDescent="0.3">
      <c r="A11" s="1">
        <v>10</v>
      </c>
      <c r="B11" s="1" t="s">
        <v>45</v>
      </c>
      <c r="C11" s="1" t="s">
        <v>141</v>
      </c>
      <c r="D11" s="3">
        <v>43360</v>
      </c>
      <c r="E11" s="7" t="s">
        <v>63</v>
      </c>
      <c r="F11" s="1" t="s">
        <v>21</v>
      </c>
      <c r="G11" s="1" t="s">
        <v>10</v>
      </c>
      <c r="H11" s="1" t="s">
        <v>22</v>
      </c>
      <c r="I11" s="1" t="s">
        <v>23</v>
      </c>
      <c r="J11" s="8">
        <v>509319</v>
      </c>
      <c r="K11" s="8">
        <v>8681329</v>
      </c>
      <c r="L11" s="8">
        <v>260</v>
      </c>
      <c r="M11" s="8">
        <v>8</v>
      </c>
      <c r="N11" s="9" t="s">
        <v>28</v>
      </c>
      <c r="P11" t="s">
        <v>66</v>
      </c>
      <c r="Q11" t="s">
        <v>71</v>
      </c>
    </row>
    <row r="12" spans="1:19" x14ac:dyDescent="0.3">
      <c r="A12" s="1">
        <v>11</v>
      </c>
      <c r="B12" s="1" t="s">
        <v>46</v>
      </c>
      <c r="C12" s="1" t="s">
        <v>141</v>
      </c>
      <c r="D12" s="3">
        <v>43360</v>
      </c>
      <c r="E12" s="1" t="s">
        <v>72</v>
      </c>
      <c r="F12" s="1" t="s">
        <v>21</v>
      </c>
      <c r="G12" s="1" t="s">
        <v>10</v>
      </c>
      <c r="H12" s="1" t="s">
        <v>22</v>
      </c>
      <c r="I12" s="1" t="s">
        <v>82</v>
      </c>
      <c r="J12" s="8">
        <v>511261</v>
      </c>
      <c r="K12" s="8">
        <v>8685262</v>
      </c>
      <c r="L12" s="8">
        <v>226</v>
      </c>
      <c r="M12" s="8">
        <v>7</v>
      </c>
      <c r="N12" s="9" t="s">
        <v>28</v>
      </c>
      <c r="P12" t="s">
        <v>30</v>
      </c>
      <c r="Q12" t="s">
        <v>83</v>
      </c>
    </row>
    <row r="13" spans="1:19" x14ac:dyDescent="0.3">
      <c r="A13" s="1">
        <v>12</v>
      </c>
      <c r="B13" s="1" t="s">
        <v>47</v>
      </c>
      <c r="C13" s="1" t="s">
        <v>141</v>
      </c>
      <c r="D13" s="3">
        <v>43360</v>
      </c>
      <c r="E13" s="1" t="s">
        <v>73</v>
      </c>
      <c r="F13" s="1" t="s">
        <v>21</v>
      </c>
      <c r="G13" s="1" t="s">
        <v>10</v>
      </c>
      <c r="H13" s="1" t="s">
        <v>22</v>
      </c>
      <c r="I13" s="1" t="s">
        <v>82</v>
      </c>
      <c r="J13" s="8">
        <v>511238</v>
      </c>
      <c r="K13" s="8">
        <v>8685222</v>
      </c>
      <c r="L13" s="8">
        <v>292</v>
      </c>
      <c r="M13" s="8">
        <v>5</v>
      </c>
      <c r="N13" s="9" t="s">
        <v>28</v>
      </c>
      <c r="P13" t="s">
        <v>30</v>
      </c>
      <c r="Q13" t="s">
        <v>84</v>
      </c>
    </row>
    <row r="14" spans="1:19" x14ac:dyDescent="0.3">
      <c r="A14" s="1">
        <v>13</v>
      </c>
      <c r="B14" s="1" t="s">
        <v>48</v>
      </c>
      <c r="C14" s="1" t="s">
        <v>141</v>
      </c>
      <c r="D14" s="3">
        <v>43360</v>
      </c>
      <c r="E14" s="1" t="s">
        <v>74</v>
      </c>
      <c r="F14" s="1" t="s">
        <v>21</v>
      </c>
      <c r="G14" s="1" t="s">
        <v>10</v>
      </c>
      <c r="H14" s="1" t="s">
        <v>22</v>
      </c>
      <c r="I14" s="1" t="s">
        <v>82</v>
      </c>
      <c r="J14" s="8">
        <v>511141</v>
      </c>
      <c r="K14" s="8">
        <v>8685303</v>
      </c>
      <c r="L14" s="8">
        <v>340</v>
      </c>
      <c r="M14" s="8">
        <v>15</v>
      </c>
      <c r="N14" s="9" t="s">
        <v>28</v>
      </c>
      <c r="P14" t="s">
        <v>30</v>
      </c>
      <c r="Q14" t="s">
        <v>85</v>
      </c>
      <c r="R14" t="s">
        <v>86</v>
      </c>
    </row>
    <row r="15" spans="1:19" x14ac:dyDescent="0.3">
      <c r="A15" s="1">
        <v>14</v>
      </c>
      <c r="B15" s="1" t="s">
        <v>49</v>
      </c>
      <c r="C15" s="1" t="s">
        <v>141</v>
      </c>
      <c r="D15" s="3">
        <v>43360</v>
      </c>
      <c r="E15" s="1" t="s">
        <v>75</v>
      </c>
      <c r="F15" s="1" t="s">
        <v>21</v>
      </c>
      <c r="G15" s="1" t="s">
        <v>10</v>
      </c>
      <c r="H15" s="1" t="s">
        <v>22</v>
      </c>
      <c r="I15" s="1" t="s">
        <v>82</v>
      </c>
      <c r="J15" s="8">
        <v>511349</v>
      </c>
      <c r="K15" s="8">
        <v>8685328</v>
      </c>
      <c r="L15" s="8">
        <v>0</v>
      </c>
      <c r="M15" s="8">
        <v>0</v>
      </c>
      <c r="N15" s="9" t="s">
        <v>28</v>
      </c>
      <c r="P15" t="s">
        <v>30</v>
      </c>
      <c r="Q15" t="s">
        <v>140</v>
      </c>
    </row>
    <row r="16" spans="1:19" x14ac:dyDescent="0.3">
      <c r="A16" s="1">
        <v>15</v>
      </c>
      <c r="B16" s="1" t="s">
        <v>50</v>
      </c>
      <c r="C16" s="1" t="s">
        <v>141</v>
      </c>
      <c r="D16" s="3">
        <v>43360</v>
      </c>
      <c r="E16" s="1" t="s">
        <v>76</v>
      </c>
      <c r="F16" s="1" t="s">
        <v>21</v>
      </c>
      <c r="G16" s="1" t="s">
        <v>10</v>
      </c>
      <c r="H16" s="1" t="s">
        <v>22</v>
      </c>
      <c r="I16" s="1" t="s">
        <v>82</v>
      </c>
      <c r="J16" s="8">
        <v>511352</v>
      </c>
      <c r="K16" s="8">
        <v>8685159</v>
      </c>
      <c r="L16" s="8">
        <v>250</v>
      </c>
      <c r="M16" s="13" t="s">
        <v>28</v>
      </c>
      <c r="N16" s="9" t="s">
        <v>28</v>
      </c>
      <c r="P16" t="s">
        <v>30</v>
      </c>
      <c r="Q16" t="s">
        <v>87</v>
      </c>
      <c r="R16" s="14" t="s">
        <v>138</v>
      </c>
    </row>
    <row r="17" spans="1:18" x14ac:dyDescent="0.3">
      <c r="A17" s="1">
        <v>16</v>
      </c>
      <c r="B17" s="1" t="s">
        <v>51</v>
      </c>
      <c r="C17" s="1" t="s">
        <v>141</v>
      </c>
      <c r="D17" s="3">
        <v>43360</v>
      </c>
      <c r="E17" s="1" t="s">
        <v>77</v>
      </c>
      <c r="F17" s="1" t="s">
        <v>21</v>
      </c>
      <c r="G17" s="1" t="s">
        <v>10</v>
      </c>
      <c r="H17" s="1" t="s">
        <v>22</v>
      </c>
      <c r="I17" s="1" t="s">
        <v>82</v>
      </c>
      <c r="J17" s="8">
        <v>511354</v>
      </c>
      <c r="K17" s="8">
        <v>8685211</v>
      </c>
      <c r="L17" s="8">
        <v>6</v>
      </c>
      <c r="M17" s="8">
        <v>6</v>
      </c>
      <c r="N17" s="9" t="s">
        <v>28</v>
      </c>
      <c r="P17" t="s">
        <v>66</v>
      </c>
      <c r="Q17" t="s">
        <v>88</v>
      </c>
    </row>
    <row r="18" spans="1:18" x14ac:dyDescent="0.3">
      <c r="A18" s="1">
        <v>17</v>
      </c>
      <c r="B18" s="1" t="s">
        <v>52</v>
      </c>
      <c r="C18" s="1" t="s">
        <v>141</v>
      </c>
      <c r="D18" s="3">
        <v>43360</v>
      </c>
      <c r="E18" s="1" t="s">
        <v>78</v>
      </c>
      <c r="F18" s="1" t="s">
        <v>21</v>
      </c>
      <c r="G18" s="1" t="s">
        <v>10</v>
      </c>
      <c r="H18" s="1" t="s">
        <v>22</v>
      </c>
      <c r="I18" s="1" t="s">
        <v>82</v>
      </c>
      <c r="J18" s="8">
        <v>511411</v>
      </c>
      <c r="K18" s="8">
        <v>8685197</v>
      </c>
      <c r="L18" s="8">
        <v>85</v>
      </c>
      <c r="M18" s="8">
        <v>14</v>
      </c>
      <c r="N18" s="9" t="s">
        <v>28</v>
      </c>
      <c r="P18" t="s">
        <v>66</v>
      </c>
      <c r="Q18" t="s">
        <v>89</v>
      </c>
    </row>
    <row r="19" spans="1:18" x14ac:dyDescent="0.3">
      <c r="A19" s="1">
        <v>18</v>
      </c>
      <c r="B19" s="1" t="s">
        <v>53</v>
      </c>
      <c r="C19" s="1" t="s">
        <v>141</v>
      </c>
      <c r="D19" s="3">
        <v>43360</v>
      </c>
      <c r="E19" s="1" t="s">
        <v>79</v>
      </c>
      <c r="F19" s="1" t="s">
        <v>21</v>
      </c>
      <c r="G19" s="1" t="s">
        <v>10</v>
      </c>
      <c r="H19" s="1" t="s">
        <v>22</v>
      </c>
      <c r="I19" s="1" t="s">
        <v>82</v>
      </c>
      <c r="J19" s="8">
        <v>511392</v>
      </c>
      <c r="K19" s="8">
        <v>8685162</v>
      </c>
      <c r="L19" s="8">
        <v>335</v>
      </c>
      <c r="M19" s="8">
        <v>13</v>
      </c>
      <c r="N19" s="9" t="s">
        <v>28</v>
      </c>
      <c r="P19" t="s">
        <v>66</v>
      </c>
      <c r="Q19" t="s">
        <v>139</v>
      </c>
    </row>
    <row r="20" spans="1:18" x14ac:dyDescent="0.3">
      <c r="A20" s="1">
        <v>19</v>
      </c>
      <c r="B20" s="1" t="s">
        <v>54</v>
      </c>
      <c r="C20" s="1" t="s">
        <v>141</v>
      </c>
      <c r="D20" s="3">
        <v>43360</v>
      </c>
      <c r="E20" s="1" t="s">
        <v>80</v>
      </c>
      <c r="F20" s="1" t="s">
        <v>21</v>
      </c>
      <c r="G20" s="1" t="s">
        <v>10</v>
      </c>
      <c r="H20" s="1" t="s">
        <v>22</v>
      </c>
      <c r="I20" s="1" t="s">
        <v>82</v>
      </c>
      <c r="J20" s="8">
        <v>511471</v>
      </c>
      <c r="K20" s="8">
        <v>8685177</v>
      </c>
      <c r="L20" s="8">
        <v>295</v>
      </c>
      <c r="M20" s="8">
        <v>18</v>
      </c>
      <c r="N20" s="9" t="s">
        <v>28</v>
      </c>
      <c r="P20" t="s">
        <v>66</v>
      </c>
      <c r="Q20" t="s">
        <v>90</v>
      </c>
    </row>
    <row r="21" spans="1:18" x14ac:dyDescent="0.3">
      <c r="A21" s="1">
        <v>20</v>
      </c>
      <c r="B21" s="1" t="s">
        <v>55</v>
      </c>
      <c r="C21" s="1" t="s">
        <v>141</v>
      </c>
      <c r="D21" s="3">
        <v>43360</v>
      </c>
      <c r="E21" s="1" t="s">
        <v>81</v>
      </c>
      <c r="F21" s="1" t="s">
        <v>21</v>
      </c>
      <c r="G21" s="1" t="s">
        <v>10</v>
      </c>
      <c r="H21" s="1" t="s">
        <v>22</v>
      </c>
      <c r="I21" s="1" t="s">
        <v>82</v>
      </c>
      <c r="J21" s="8">
        <v>511527</v>
      </c>
      <c r="K21" s="8">
        <v>8685303</v>
      </c>
      <c r="L21" s="8">
        <v>0</v>
      </c>
      <c r="M21" s="8">
        <v>0</v>
      </c>
      <c r="N21" s="9" t="s">
        <v>28</v>
      </c>
      <c r="P21" t="s">
        <v>66</v>
      </c>
      <c r="Q21" t="s">
        <v>91</v>
      </c>
    </row>
    <row r="22" spans="1:18" x14ac:dyDescent="0.3">
      <c r="A22" s="1" t="s">
        <v>134</v>
      </c>
      <c r="B22" s="1" t="s">
        <v>162</v>
      </c>
      <c r="C22" s="1" t="s">
        <v>141</v>
      </c>
      <c r="D22" s="3">
        <v>43361</v>
      </c>
      <c r="E22" s="1" t="s">
        <v>92</v>
      </c>
      <c r="F22" s="1" t="s">
        <v>21</v>
      </c>
      <c r="G22" s="1" t="s">
        <v>10</v>
      </c>
      <c r="H22" s="1" t="s">
        <v>102</v>
      </c>
      <c r="I22" s="1" t="s">
        <v>23</v>
      </c>
      <c r="J22" s="8">
        <v>531852</v>
      </c>
      <c r="K22" s="8">
        <v>8678855</v>
      </c>
      <c r="L22" s="8">
        <v>0</v>
      </c>
      <c r="M22" s="8">
        <v>0</v>
      </c>
      <c r="N22" s="9" t="s">
        <v>28</v>
      </c>
      <c r="P22" t="s">
        <v>66</v>
      </c>
      <c r="Q22" t="s">
        <v>91</v>
      </c>
    </row>
    <row r="23" spans="1:18" x14ac:dyDescent="0.3">
      <c r="A23" s="1" t="s">
        <v>31</v>
      </c>
      <c r="B23" s="1" t="s">
        <v>163</v>
      </c>
      <c r="C23" s="1" t="s">
        <v>141</v>
      </c>
      <c r="D23" s="3">
        <v>43361</v>
      </c>
      <c r="E23" s="1" t="s">
        <v>93</v>
      </c>
      <c r="F23" s="1" t="s">
        <v>21</v>
      </c>
      <c r="G23" s="1" t="s">
        <v>10</v>
      </c>
      <c r="H23" s="1" t="s">
        <v>102</v>
      </c>
      <c r="I23" s="1" t="s">
        <v>23</v>
      </c>
      <c r="J23" s="8">
        <v>531922</v>
      </c>
      <c r="K23" s="8">
        <v>8678885</v>
      </c>
      <c r="L23" s="8">
        <v>98</v>
      </c>
      <c r="M23" s="8">
        <v>13</v>
      </c>
      <c r="N23" s="9" t="s">
        <v>28</v>
      </c>
      <c r="P23" t="s">
        <v>66</v>
      </c>
      <c r="Q23" t="s">
        <v>91</v>
      </c>
    </row>
    <row r="24" spans="1:18" x14ac:dyDescent="0.3">
      <c r="A24" s="1" t="s">
        <v>38</v>
      </c>
      <c r="B24" s="1" t="s">
        <v>164</v>
      </c>
      <c r="C24" s="1" t="s">
        <v>141</v>
      </c>
      <c r="D24" s="3">
        <v>43361</v>
      </c>
      <c r="E24" s="1" t="s">
        <v>94</v>
      </c>
      <c r="F24" s="1" t="s">
        <v>21</v>
      </c>
      <c r="G24" s="1" t="s">
        <v>10</v>
      </c>
      <c r="H24" s="1" t="s">
        <v>102</v>
      </c>
      <c r="I24" s="1" t="s">
        <v>23</v>
      </c>
      <c r="J24" s="8">
        <v>531983</v>
      </c>
      <c r="K24" s="8">
        <v>8678890</v>
      </c>
      <c r="L24" s="8">
        <v>170</v>
      </c>
      <c r="M24" s="8">
        <v>20</v>
      </c>
      <c r="N24" s="9" t="s">
        <v>28</v>
      </c>
      <c r="P24" t="s">
        <v>66</v>
      </c>
      <c r="Q24" t="s">
        <v>91</v>
      </c>
    </row>
    <row r="25" spans="1:18" x14ac:dyDescent="0.3">
      <c r="A25" s="1" t="s">
        <v>39</v>
      </c>
      <c r="B25" s="1" t="s">
        <v>165</v>
      </c>
      <c r="C25" s="1" t="s">
        <v>141</v>
      </c>
      <c r="D25" s="3">
        <v>43361</v>
      </c>
      <c r="E25" s="1" t="s">
        <v>95</v>
      </c>
      <c r="F25" s="1" t="s">
        <v>21</v>
      </c>
      <c r="G25" s="1" t="s">
        <v>10</v>
      </c>
      <c r="H25" s="1" t="s">
        <v>102</v>
      </c>
      <c r="I25" s="1" t="s">
        <v>23</v>
      </c>
      <c r="J25" s="8">
        <v>532118</v>
      </c>
      <c r="K25" s="8">
        <v>8678973</v>
      </c>
      <c r="L25" s="8">
        <v>348</v>
      </c>
      <c r="M25" s="8">
        <v>28</v>
      </c>
      <c r="N25" s="9" t="s">
        <v>28</v>
      </c>
      <c r="P25" t="s">
        <v>66</v>
      </c>
      <c r="Q25" t="s">
        <v>91</v>
      </c>
    </row>
    <row r="26" spans="1:18" x14ac:dyDescent="0.3">
      <c r="A26" s="1" t="s">
        <v>40</v>
      </c>
      <c r="B26" s="1" t="s">
        <v>166</v>
      </c>
      <c r="C26" s="1" t="s">
        <v>141</v>
      </c>
      <c r="D26" s="3">
        <v>43361</v>
      </c>
      <c r="E26" s="1" t="s">
        <v>96</v>
      </c>
      <c r="F26" s="1" t="s">
        <v>21</v>
      </c>
      <c r="G26" s="1" t="s">
        <v>10</v>
      </c>
      <c r="H26" s="1" t="s">
        <v>102</v>
      </c>
      <c r="I26" s="1" t="s">
        <v>23</v>
      </c>
      <c r="J26" s="8">
        <v>532192</v>
      </c>
      <c r="K26" s="8">
        <v>8678927</v>
      </c>
      <c r="L26" s="8">
        <v>274</v>
      </c>
      <c r="M26" s="8">
        <v>12</v>
      </c>
      <c r="N26" s="9" t="s">
        <v>28</v>
      </c>
      <c r="P26" t="s">
        <v>66</v>
      </c>
      <c r="Q26" t="s">
        <v>91</v>
      </c>
    </row>
    <row r="27" spans="1:18" x14ac:dyDescent="0.3">
      <c r="A27" s="1" t="s">
        <v>41</v>
      </c>
      <c r="B27" s="1" t="s">
        <v>167</v>
      </c>
      <c r="C27" s="1" t="s">
        <v>141</v>
      </c>
      <c r="D27" s="3">
        <v>43361</v>
      </c>
      <c r="E27" s="1" t="s">
        <v>97</v>
      </c>
      <c r="F27" s="1" t="s">
        <v>21</v>
      </c>
      <c r="G27" s="1" t="s">
        <v>10</v>
      </c>
      <c r="H27" s="1" t="s">
        <v>102</v>
      </c>
      <c r="I27" s="1" t="s">
        <v>23</v>
      </c>
      <c r="J27" s="8">
        <v>531769</v>
      </c>
      <c r="K27" s="8">
        <v>8678868</v>
      </c>
      <c r="L27" s="8">
        <v>0</v>
      </c>
      <c r="M27" s="8">
        <v>0</v>
      </c>
      <c r="N27" s="9">
        <v>291</v>
      </c>
      <c r="P27" t="s">
        <v>30</v>
      </c>
      <c r="Q27" t="s">
        <v>91</v>
      </c>
    </row>
    <row r="28" spans="1:18" x14ac:dyDescent="0.3">
      <c r="A28" s="1" t="s">
        <v>42</v>
      </c>
      <c r="B28" s="1" t="s">
        <v>168</v>
      </c>
      <c r="C28" s="1" t="s">
        <v>141</v>
      </c>
      <c r="D28" s="3">
        <v>43361</v>
      </c>
      <c r="E28" s="1" t="s">
        <v>98</v>
      </c>
      <c r="F28" s="1" t="s">
        <v>21</v>
      </c>
      <c r="G28" s="1" t="s">
        <v>10</v>
      </c>
      <c r="H28" s="1" t="s">
        <v>102</v>
      </c>
      <c r="I28" s="1" t="s">
        <v>23</v>
      </c>
      <c r="J28" s="8">
        <v>531790</v>
      </c>
      <c r="K28" s="8">
        <v>8678876</v>
      </c>
      <c r="L28" s="8">
        <v>240</v>
      </c>
      <c r="M28" s="13" t="s">
        <v>28</v>
      </c>
      <c r="N28" s="9">
        <v>293</v>
      </c>
      <c r="P28" t="s">
        <v>30</v>
      </c>
      <c r="Q28" t="s">
        <v>91</v>
      </c>
      <c r="R28" s="14" t="s">
        <v>138</v>
      </c>
    </row>
    <row r="29" spans="1:18" x14ac:dyDescent="0.3">
      <c r="A29" s="1" t="s">
        <v>43</v>
      </c>
      <c r="B29" s="1" t="s">
        <v>169</v>
      </c>
      <c r="C29" s="1" t="s">
        <v>141</v>
      </c>
      <c r="D29" s="3">
        <v>43361</v>
      </c>
      <c r="E29" s="1" t="s">
        <v>99</v>
      </c>
      <c r="F29" s="1" t="s">
        <v>21</v>
      </c>
      <c r="G29" s="1" t="s">
        <v>10</v>
      </c>
      <c r="H29" s="1" t="s">
        <v>102</v>
      </c>
      <c r="I29" s="1" t="s">
        <v>23</v>
      </c>
      <c r="J29" s="8">
        <v>531760</v>
      </c>
      <c r="K29" s="8">
        <v>8678803</v>
      </c>
      <c r="L29" s="8">
        <v>154</v>
      </c>
      <c r="M29" s="8">
        <v>13</v>
      </c>
      <c r="N29" s="9">
        <v>292</v>
      </c>
      <c r="P29" t="s">
        <v>30</v>
      </c>
      <c r="Q29" t="s">
        <v>91</v>
      </c>
    </row>
    <row r="30" spans="1:18" x14ac:dyDescent="0.3">
      <c r="A30" s="1" t="s">
        <v>44</v>
      </c>
      <c r="B30" s="1" t="s">
        <v>170</v>
      </c>
      <c r="C30" s="1" t="s">
        <v>141</v>
      </c>
      <c r="D30" s="3">
        <v>43361</v>
      </c>
      <c r="E30" s="1" t="s">
        <v>100</v>
      </c>
      <c r="F30" s="1" t="s">
        <v>21</v>
      </c>
      <c r="G30" s="1" t="s">
        <v>10</v>
      </c>
      <c r="H30" s="1" t="s">
        <v>102</v>
      </c>
      <c r="I30" s="1" t="s">
        <v>23</v>
      </c>
      <c r="J30" s="8">
        <v>531705</v>
      </c>
      <c r="K30" s="8">
        <v>8678961</v>
      </c>
      <c r="L30" s="8">
        <v>336</v>
      </c>
      <c r="M30" s="8">
        <v>8</v>
      </c>
      <c r="N30" s="9">
        <v>293</v>
      </c>
      <c r="P30" t="s">
        <v>30</v>
      </c>
      <c r="Q30" t="s">
        <v>91</v>
      </c>
    </row>
    <row r="31" spans="1:18" x14ac:dyDescent="0.3">
      <c r="A31" s="1" t="s">
        <v>45</v>
      </c>
      <c r="B31" s="1" t="s">
        <v>171</v>
      </c>
      <c r="C31" s="1" t="s">
        <v>141</v>
      </c>
      <c r="D31" s="3">
        <v>43361</v>
      </c>
      <c r="E31" s="1" t="s">
        <v>101</v>
      </c>
      <c r="F31" s="1" t="s">
        <v>21</v>
      </c>
      <c r="G31" s="1" t="s">
        <v>10</v>
      </c>
      <c r="H31" s="1" t="s">
        <v>102</v>
      </c>
      <c r="I31" s="1" t="s">
        <v>23</v>
      </c>
      <c r="J31" s="8">
        <v>531657</v>
      </c>
      <c r="K31" s="8">
        <v>8678864</v>
      </c>
      <c r="L31" s="8">
        <v>92</v>
      </c>
      <c r="M31" s="8">
        <v>14</v>
      </c>
      <c r="N31" s="9">
        <v>300</v>
      </c>
      <c r="P31" t="s">
        <v>30</v>
      </c>
      <c r="Q31" t="s">
        <v>91</v>
      </c>
    </row>
    <row r="32" spans="1:18" x14ac:dyDescent="0.3">
      <c r="A32" s="1" t="s">
        <v>46</v>
      </c>
      <c r="B32" s="1" t="s">
        <v>172</v>
      </c>
      <c r="C32" s="1" t="s">
        <v>141</v>
      </c>
      <c r="D32" s="3">
        <v>43362</v>
      </c>
      <c r="E32" s="1" t="s">
        <v>103</v>
      </c>
      <c r="F32" s="1" t="s">
        <v>21</v>
      </c>
      <c r="G32" s="1" t="s">
        <v>10</v>
      </c>
      <c r="H32" s="1" t="s">
        <v>102</v>
      </c>
      <c r="I32" s="1" t="s">
        <v>82</v>
      </c>
      <c r="J32" s="8">
        <v>529401</v>
      </c>
      <c r="K32" s="8">
        <v>8678345</v>
      </c>
      <c r="L32" s="8">
        <v>294</v>
      </c>
      <c r="M32" s="8">
        <v>3</v>
      </c>
      <c r="N32" s="9">
        <v>73</v>
      </c>
      <c r="P32" t="s">
        <v>30</v>
      </c>
      <c r="Q32" t="s">
        <v>91</v>
      </c>
    </row>
    <row r="33" spans="1:17" x14ac:dyDescent="0.3">
      <c r="A33" s="1" t="s">
        <v>47</v>
      </c>
      <c r="B33" s="1" t="s">
        <v>173</v>
      </c>
      <c r="C33" s="1" t="s">
        <v>141</v>
      </c>
      <c r="D33" s="3">
        <v>43362</v>
      </c>
      <c r="E33" s="1" t="s">
        <v>104</v>
      </c>
      <c r="F33" s="1" t="s">
        <v>21</v>
      </c>
      <c r="G33" s="1" t="s">
        <v>10</v>
      </c>
      <c r="H33" s="1" t="s">
        <v>102</v>
      </c>
      <c r="I33" s="1" t="s">
        <v>82</v>
      </c>
      <c r="J33" s="8">
        <v>529436</v>
      </c>
      <c r="K33" s="8">
        <v>8678308</v>
      </c>
      <c r="L33" s="8">
        <v>296</v>
      </c>
      <c r="M33" s="8">
        <v>20</v>
      </c>
      <c r="N33" s="9">
        <v>77</v>
      </c>
      <c r="P33" t="s">
        <v>30</v>
      </c>
      <c r="Q33" t="s">
        <v>91</v>
      </c>
    </row>
    <row r="34" spans="1:17" x14ac:dyDescent="0.3">
      <c r="A34" s="1" t="s">
        <v>48</v>
      </c>
      <c r="B34" s="1" t="s">
        <v>174</v>
      </c>
      <c r="C34" s="1" t="s">
        <v>141</v>
      </c>
      <c r="D34" s="3">
        <v>43362</v>
      </c>
      <c r="E34" s="1" t="s">
        <v>105</v>
      </c>
      <c r="F34" s="1" t="s">
        <v>21</v>
      </c>
      <c r="G34" s="1" t="s">
        <v>10</v>
      </c>
      <c r="H34" s="1" t="s">
        <v>102</v>
      </c>
      <c r="I34" s="1" t="s">
        <v>82</v>
      </c>
      <c r="J34" s="8">
        <v>529283</v>
      </c>
      <c r="K34" s="8">
        <v>8678478</v>
      </c>
      <c r="L34" s="8">
        <v>112</v>
      </c>
      <c r="M34" s="8">
        <v>19</v>
      </c>
      <c r="N34" s="9">
        <v>64</v>
      </c>
      <c r="P34" t="s">
        <v>30</v>
      </c>
      <c r="Q34" t="s">
        <v>91</v>
      </c>
    </row>
    <row r="35" spans="1:17" x14ac:dyDescent="0.3">
      <c r="A35" s="1" t="s">
        <v>49</v>
      </c>
      <c r="B35" s="1" t="s">
        <v>175</v>
      </c>
      <c r="C35" s="1" t="s">
        <v>141</v>
      </c>
      <c r="D35" s="3">
        <v>43362</v>
      </c>
      <c r="E35" s="1" t="s">
        <v>106</v>
      </c>
      <c r="F35" s="1" t="s">
        <v>21</v>
      </c>
      <c r="G35" s="1" t="s">
        <v>10</v>
      </c>
      <c r="H35" s="1" t="s">
        <v>102</v>
      </c>
      <c r="I35" s="1" t="s">
        <v>82</v>
      </c>
      <c r="J35" s="8">
        <v>529407</v>
      </c>
      <c r="K35" s="8">
        <v>8678569</v>
      </c>
      <c r="L35" s="8">
        <v>222</v>
      </c>
      <c r="M35" s="8">
        <v>11</v>
      </c>
      <c r="N35" s="9">
        <v>67</v>
      </c>
      <c r="P35" t="s">
        <v>30</v>
      </c>
      <c r="Q35" t="s">
        <v>91</v>
      </c>
    </row>
    <row r="36" spans="1:17" x14ac:dyDescent="0.3">
      <c r="A36" s="1" t="s">
        <v>50</v>
      </c>
      <c r="B36" s="1" t="s">
        <v>176</v>
      </c>
      <c r="C36" s="1" t="s">
        <v>141</v>
      </c>
      <c r="D36" s="3">
        <v>43362</v>
      </c>
      <c r="E36" s="1" t="s">
        <v>107</v>
      </c>
      <c r="F36" s="1" t="s">
        <v>21</v>
      </c>
      <c r="G36" s="1" t="s">
        <v>10</v>
      </c>
      <c r="H36" s="1" t="s">
        <v>102</v>
      </c>
      <c r="I36" s="1" t="s">
        <v>82</v>
      </c>
      <c r="J36" s="8">
        <v>529409</v>
      </c>
      <c r="K36" s="8">
        <v>8678647</v>
      </c>
      <c r="L36" s="8">
        <v>90</v>
      </c>
      <c r="M36" s="8">
        <v>11</v>
      </c>
      <c r="N36" s="9">
        <v>65</v>
      </c>
      <c r="P36" t="s">
        <v>30</v>
      </c>
      <c r="Q36" t="s">
        <v>91</v>
      </c>
    </row>
    <row r="37" spans="1:17" x14ac:dyDescent="0.3">
      <c r="A37" s="1" t="s">
        <v>51</v>
      </c>
      <c r="B37" s="1" t="s">
        <v>177</v>
      </c>
      <c r="C37" s="1" t="s">
        <v>141</v>
      </c>
      <c r="D37" s="3">
        <v>43362</v>
      </c>
      <c r="E37" s="1" t="s">
        <v>108</v>
      </c>
      <c r="F37" s="1" t="s">
        <v>21</v>
      </c>
      <c r="G37" s="1" t="s">
        <v>10</v>
      </c>
      <c r="H37" s="1" t="s">
        <v>102</v>
      </c>
      <c r="I37" s="1" t="s">
        <v>82</v>
      </c>
      <c r="J37" s="8">
        <v>529475</v>
      </c>
      <c r="K37" s="8">
        <v>8678371</v>
      </c>
      <c r="L37" s="8">
        <v>296</v>
      </c>
      <c r="M37" s="8">
        <v>16</v>
      </c>
      <c r="N37" s="9">
        <v>75</v>
      </c>
      <c r="P37" t="s">
        <v>66</v>
      </c>
      <c r="Q37" t="s">
        <v>91</v>
      </c>
    </row>
    <row r="38" spans="1:17" x14ac:dyDescent="0.3">
      <c r="A38" s="1" t="s">
        <v>52</v>
      </c>
      <c r="B38" s="1" t="s">
        <v>178</v>
      </c>
      <c r="C38" s="1" t="s">
        <v>141</v>
      </c>
      <c r="D38" s="3">
        <v>43362</v>
      </c>
      <c r="E38" s="1" t="s">
        <v>109</v>
      </c>
      <c r="F38" s="1" t="s">
        <v>21</v>
      </c>
      <c r="G38" s="1" t="s">
        <v>10</v>
      </c>
      <c r="H38" s="1" t="s">
        <v>102</v>
      </c>
      <c r="I38" s="1" t="s">
        <v>82</v>
      </c>
      <c r="J38" s="8">
        <v>529511</v>
      </c>
      <c r="K38" s="8">
        <v>8678341</v>
      </c>
      <c r="L38" s="8">
        <v>265</v>
      </c>
      <c r="M38" s="8">
        <v>12</v>
      </c>
      <c r="N38" s="9">
        <v>85</v>
      </c>
      <c r="P38" t="s">
        <v>66</v>
      </c>
      <c r="Q38" t="s">
        <v>91</v>
      </c>
    </row>
    <row r="39" spans="1:17" x14ac:dyDescent="0.3">
      <c r="A39" s="1" t="s">
        <v>53</v>
      </c>
      <c r="B39" s="1" t="s">
        <v>179</v>
      </c>
      <c r="C39" s="1" t="s">
        <v>141</v>
      </c>
      <c r="D39" s="3">
        <v>43362</v>
      </c>
      <c r="E39" s="1" t="s">
        <v>110</v>
      </c>
      <c r="F39" s="1" t="s">
        <v>21</v>
      </c>
      <c r="G39" s="1" t="s">
        <v>10</v>
      </c>
      <c r="H39" s="1" t="s">
        <v>102</v>
      </c>
      <c r="I39" s="1" t="s">
        <v>82</v>
      </c>
      <c r="J39" s="8">
        <v>529558</v>
      </c>
      <c r="K39" s="8">
        <v>8678356</v>
      </c>
      <c r="L39" s="8">
        <v>24</v>
      </c>
      <c r="M39" s="8">
        <v>26</v>
      </c>
      <c r="N39" s="9">
        <v>86</v>
      </c>
      <c r="P39" t="s">
        <v>66</v>
      </c>
      <c r="Q39" t="s">
        <v>91</v>
      </c>
    </row>
    <row r="40" spans="1:17" x14ac:dyDescent="0.3">
      <c r="A40" s="1" t="s">
        <v>54</v>
      </c>
      <c r="B40" s="1" t="s">
        <v>180</v>
      </c>
      <c r="C40" s="1" t="s">
        <v>141</v>
      </c>
      <c r="D40" s="3">
        <v>43362</v>
      </c>
      <c r="E40" s="1" t="s">
        <v>111</v>
      </c>
      <c r="F40" s="1" t="s">
        <v>21</v>
      </c>
      <c r="G40" s="1" t="s">
        <v>10</v>
      </c>
      <c r="H40" s="1" t="s">
        <v>102</v>
      </c>
      <c r="I40" s="1" t="s">
        <v>82</v>
      </c>
      <c r="J40" s="8">
        <v>529271</v>
      </c>
      <c r="K40" s="8">
        <v>8678147</v>
      </c>
      <c r="L40" s="8">
        <v>160</v>
      </c>
      <c r="M40" s="8">
        <v>16</v>
      </c>
      <c r="N40" s="9">
        <v>69</v>
      </c>
      <c r="P40" t="s">
        <v>66</v>
      </c>
      <c r="Q40" t="s">
        <v>91</v>
      </c>
    </row>
    <row r="41" spans="1:17" x14ac:dyDescent="0.3">
      <c r="A41" s="1" t="s">
        <v>55</v>
      </c>
      <c r="B41" s="1" t="s">
        <v>181</v>
      </c>
      <c r="C41" s="1" t="s">
        <v>141</v>
      </c>
      <c r="D41" s="3">
        <v>43362</v>
      </c>
      <c r="E41" s="1" t="s">
        <v>112</v>
      </c>
      <c r="F41" s="1" t="s">
        <v>21</v>
      </c>
      <c r="G41" s="1" t="s">
        <v>10</v>
      </c>
      <c r="H41" s="1" t="s">
        <v>102</v>
      </c>
      <c r="I41" s="1" t="s">
        <v>82</v>
      </c>
      <c r="J41" s="8">
        <v>529223</v>
      </c>
      <c r="K41" s="8">
        <v>8678102</v>
      </c>
      <c r="L41" s="8">
        <v>240</v>
      </c>
      <c r="M41" s="8">
        <v>4</v>
      </c>
      <c r="N41" s="9">
        <v>67</v>
      </c>
      <c r="P41" t="s">
        <v>66</v>
      </c>
      <c r="Q41" t="s">
        <v>91</v>
      </c>
    </row>
    <row r="42" spans="1:17" x14ac:dyDescent="0.3">
      <c r="A42" s="1" t="s">
        <v>134</v>
      </c>
      <c r="B42" s="1" t="s">
        <v>182</v>
      </c>
      <c r="C42" s="1" t="s">
        <v>141</v>
      </c>
      <c r="D42" s="3">
        <v>43362</v>
      </c>
      <c r="E42" s="1" t="s">
        <v>113</v>
      </c>
      <c r="F42" s="1" t="s">
        <v>21</v>
      </c>
      <c r="G42" s="1" t="s">
        <v>10</v>
      </c>
      <c r="H42" s="1" t="s">
        <v>8</v>
      </c>
      <c r="I42" s="1" t="s">
        <v>82</v>
      </c>
      <c r="J42" s="8">
        <v>518905</v>
      </c>
      <c r="K42" s="8">
        <v>8680595</v>
      </c>
      <c r="L42" s="8">
        <v>0</v>
      </c>
      <c r="M42" s="8">
        <v>0</v>
      </c>
      <c r="N42" s="9">
        <v>5</v>
      </c>
      <c r="P42" t="s">
        <v>30</v>
      </c>
      <c r="Q42" t="s">
        <v>91</v>
      </c>
    </row>
    <row r="43" spans="1:17" x14ac:dyDescent="0.3">
      <c r="A43" s="1" t="s">
        <v>31</v>
      </c>
      <c r="B43" s="1" t="s">
        <v>183</v>
      </c>
      <c r="C43" s="1" t="s">
        <v>141</v>
      </c>
      <c r="D43" s="3">
        <v>43362</v>
      </c>
      <c r="E43" s="1" t="s">
        <v>114</v>
      </c>
      <c r="F43" s="1" t="s">
        <v>21</v>
      </c>
      <c r="G43" s="1" t="s">
        <v>10</v>
      </c>
      <c r="H43" s="1" t="s">
        <v>8</v>
      </c>
      <c r="I43" s="1" t="s">
        <v>82</v>
      </c>
      <c r="J43" s="8">
        <v>518847</v>
      </c>
      <c r="K43" s="8">
        <v>8680576</v>
      </c>
      <c r="L43" s="8">
        <v>106</v>
      </c>
      <c r="M43" s="8">
        <v>10</v>
      </c>
      <c r="N43" s="9">
        <v>1</v>
      </c>
      <c r="P43" t="s">
        <v>30</v>
      </c>
      <c r="Q43" t="s">
        <v>91</v>
      </c>
    </row>
    <row r="44" spans="1:17" x14ac:dyDescent="0.3">
      <c r="A44" s="1" t="s">
        <v>38</v>
      </c>
      <c r="B44" s="1" t="s">
        <v>184</v>
      </c>
      <c r="C44" s="1" t="s">
        <v>141</v>
      </c>
      <c r="D44" s="3">
        <v>43362</v>
      </c>
      <c r="E44" s="1" t="s">
        <v>115</v>
      </c>
      <c r="F44" s="1" t="s">
        <v>21</v>
      </c>
      <c r="G44" s="1" t="s">
        <v>10</v>
      </c>
      <c r="H44" s="1" t="s">
        <v>8</v>
      </c>
      <c r="I44" s="1" t="s">
        <v>82</v>
      </c>
      <c r="J44" s="8">
        <v>518835</v>
      </c>
      <c r="K44" s="8">
        <v>8680510</v>
      </c>
      <c r="L44" s="8">
        <v>20</v>
      </c>
      <c r="M44" s="8">
        <v>6</v>
      </c>
      <c r="N44" s="9">
        <v>1</v>
      </c>
      <c r="P44" t="s">
        <v>30</v>
      </c>
      <c r="Q44" t="s">
        <v>91</v>
      </c>
    </row>
    <row r="45" spans="1:17" x14ac:dyDescent="0.3">
      <c r="A45" s="1" t="s">
        <v>39</v>
      </c>
      <c r="B45" s="1" t="s">
        <v>185</v>
      </c>
      <c r="C45" s="1" t="s">
        <v>141</v>
      </c>
      <c r="D45" s="3">
        <v>43362</v>
      </c>
      <c r="E45" s="1" t="s">
        <v>116</v>
      </c>
      <c r="F45" s="1" t="s">
        <v>21</v>
      </c>
      <c r="G45" s="1" t="s">
        <v>10</v>
      </c>
      <c r="H45" s="1" t="s">
        <v>8</v>
      </c>
      <c r="I45" s="1" t="s">
        <v>82</v>
      </c>
      <c r="J45" s="8">
        <v>518846</v>
      </c>
      <c r="K45" s="8">
        <v>8680485</v>
      </c>
      <c r="L45" s="8">
        <v>288</v>
      </c>
      <c r="M45" s="8">
        <v>16</v>
      </c>
      <c r="N45" s="9">
        <v>1</v>
      </c>
      <c r="P45" t="s">
        <v>30</v>
      </c>
      <c r="Q45" t="s">
        <v>91</v>
      </c>
    </row>
    <row r="46" spans="1:17" x14ac:dyDescent="0.3">
      <c r="A46" s="1" t="s">
        <v>40</v>
      </c>
      <c r="B46" s="1" t="s">
        <v>186</v>
      </c>
      <c r="C46" s="1" t="s">
        <v>141</v>
      </c>
      <c r="D46" s="3">
        <v>43362</v>
      </c>
      <c r="E46" s="1" t="s">
        <v>117</v>
      </c>
      <c r="F46" s="1" t="s">
        <v>21</v>
      </c>
      <c r="G46" s="1" t="s">
        <v>10</v>
      </c>
      <c r="H46" s="1" t="s">
        <v>8</v>
      </c>
      <c r="I46" s="1" t="s">
        <v>82</v>
      </c>
      <c r="J46" s="8">
        <v>518838</v>
      </c>
      <c r="K46" s="8">
        <v>8680463</v>
      </c>
      <c r="L46" s="8">
        <v>217</v>
      </c>
      <c r="M46" s="8">
        <v>18</v>
      </c>
      <c r="N46" s="9" t="s">
        <v>28</v>
      </c>
      <c r="P46" t="s">
        <v>30</v>
      </c>
      <c r="Q46" t="s">
        <v>91</v>
      </c>
    </row>
    <row r="47" spans="1:17" x14ac:dyDescent="0.3">
      <c r="A47" s="1" t="s">
        <v>41</v>
      </c>
      <c r="B47" s="1" t="s">
        <v>187</v>
      </c>
      <c r="C47" s="1" t="s">
        <v>141</v>
      </c>
      <c r="D47" s="3">
        <v>43362</v>
      </c>
      <c r="E47" s="1" t="s">
        <v>118</v>
      </c>
      <c r="F47" s="1" t="s">
        <v>21</v>
      </c>
      <c r="G47" s="1" t="s">
        <v>10</v>
      </c>
      <c r="H47" s="1" t="s">
        <v>8</v>
      </c>
      <c r="I47" s="1" t="s">
        <v>82</v>
      </c>
      <c r="J47" s="8">
        <v>518089</v>
      </c>
      <c r="K47" s="8">
        <v>8680281</v>
      </c>
      <c r="L47" s="8">
        <v>0</v>
      </c>
      <c r="M47" s="8">
        <v>0</v>
      </c>
      <c r="N47" s="9">
        <v>25</v>
      </c>
      <c r="P47" t="s">
        <v>66</v>
      </c>
      <c r="Q47" t="s">
        <v>91</v>
      </c>
    </row>
    <row r="48" spans="1:17" x14ac:dyDescent="0.3">
      <c r="A48" s="1" t="s">
        <v>42</v>
      </c>
      <c r="B48" s="1" t="s">
        <v>188</v>
      </c>
      <c r="C48" s="1" t="s">
        <v>141</v>
      </c>
      <c r="D48" s="3">
        <v>43362</v>
      </c>
      <c r="E48" s="1" t="s">
        <v>119</v>
      </c>
      <c r="F48" s="1" t="s">
        <v>21</v>
      </c>
      <c r="G48" s="1" t="s">
        <v>10</v>
      </c>
      <c r="H48" s="1" t="s">
        <v>8</v>
      </c>
      <c r="I48" s="1" t="s">
        <v>82</v>
      </c>
      <c r="J48" s="8">
        <v>518107</v>
      </c>
      <c r="K48" s="8">
        <v>8680270</v>
      </c>
      <c r="L48" s="8">
        <v>108</v>
      </c>
      <c r="M48" s="8">
        <v>21</v>
      </c>
      <c r="N48" s="9">
        <v>23</v>
      </c>
      <c r="P48" t="s">
        <v>66</v>
      </c>
      <c r="Q48" t="s">
        <v>91</v>
      </c>
    </row>
    <row r="49" spans="1:18" x14ac:dyDescent="0.3">
      <c r="A49" s="1" t="s">
        <v>43</v>
      </c>
      <c r="B49" s="1" t="s">
        <v>189</v>
      </c>
      <c r="C49" s="1" t="s">
        <v>141</v>
      </c>
      <c r="D49" s="3">
        <v>43362</v>
      </c>
      <c r="E49" s="1" t="s">
        <v>120</v>
      </c>
      <c r="F49" s="1" t="s">
        <v>21</v>
      </c>
      <c r="G49" s="1" t="s">
        <v>10</v>
      </c>
      <c r="H49" s="1" t="s">
        <v>8</v>
      </c>
      <c r="I49" s="1" t="s">
        <v>82</v>
      </c>
      <c r="J49" s="8">
        <v>518075</v>
      </c>
      <c r="K49" s="8">
        <v>8680230</v>
      </c>
      <c r="L49" s="8">
        <v>180</v>
      </c>
      <c r="M49" s="8">
        <v>30</v>
      </c>
      <c r="N49" s="9">
        <v>21</v>
      </c>
      <c r="P49" t="s">
        <v>66</v>
      </c>
      <c r="Q49" t="s">
        <v>91</v>
      </c>
    </row>
    <row r="50" spans="1:18" x14ac:dyDescent="0.3">
      <c r="A50" s="1" t="s">
        <v>44</v>
      </c>
      <c r="B50" s="1" t="s">
        <v>190</v>
      </c>
      <c r="C50" s="1" t="s">
        <v>141</v>
      </c>
      <c r="D50" s="3">
        <v>43362</v>
      </c>
      <c r="E50" s="1" t="s">
        <v>121</v>
      </c>
      <c r="F50" s="1" t="s">
        <v>21</v>
      </c>
      <c r="G50" s="1" t="s">
        <v>10</v>
      </c>
      <c r="H50" s="1" t="s">
        <v>8</v>
      </c>
      <c r="I50" s="1" t="s">
        <v>82</v>
      </c>
      <c r="J50" s="8">
        <v>517974</v>
      </c>
      <c r="K50" s="8">
        <v>8680314</v>
      </c>
      <c r="L50" s="8">
        <v>280</v>
      </c>
      <c r="M50" s="8">
        <v>22</v>
      </c>
      <c r="N50" s="9">
        <v>30</v>
      </c>
      <c r="P50" t="s">
        <v>66</v>
      </c>
      <c r="Q50" t="s">
        <v>91</v>
      </c>
    </row>
    <row r="51" spans="1:18" x14ac:dyDescent="0.3">
      <c r="A51" s="1" t="s">
        <v>45</v>
      </c>
      <c r="B51" s="1" t="s">
        <v>191</v>
      </c>
      <c r="C51" s="1" t="s">
        <v>141</v>
      </c>
      <c r="D51" s="3">
        <v>43362</v>
      </c>
      <c r="E51" s="1" t="s">
        <v>122</v>
      </c>
      <c r="F51" s="1" t="s">
        <v>21</v>
      </c>
      <c r="G51" s="1" t="s">
        <v>10</v>
      </c>
      <c r="H51" s="1" t="s">
        <v>8</v>
      </c>
      <c r="I51" s="1" t="s">
        <v>82</v>
      </c>
      <c r="J51" s="8">
        <v>518011</v>
      </c>
      <c r="K51" s="8">
        <v>8680316</v>
      </c>
      <c r="L51" s="8">
        <v>354</v>
      </c>
      <c r="M51" s="8">
        <v>20</v>
      </c>
      <c r="N51" s="9">
        <v>29</v>
      </c>
      <c r="P51" t="s">
        <v>66</v>
      </c>
      <c r="Q51" t="s">
        <v>91</v>
      </c>
    </row>
    <row r="52" spans="1:18" x14ac:dyDescent="0.3">
      <c r="A52" s="1" t="s">
        <v>46</v>
      </c>
      <c r="B52" s="1" t="s">
        <v>192</v>
      </c>
      <c r="C52" s="1" t="s">
        <v>141</v>
      </c>
      <c r="D52" s="3">
        <v>43363</v>
      </c>
      <c r="E52" s="1" t="s">
        <v>123</v>
      </c>
      <c r="F52" s="1" t="s">
        <v>21</v>
      </c>
      <c r="G52" s="1" t="s">
        <v>10</v>
      </c>
      <c r="H52" s="1" t="s">
        <v>8</v>
      </c>
      <c r="I52" s="1" t="s">
        <v>23</v>
      </c>
      <c r="J52" s="8">
        <v>515947</v>
      </c>
      <c r="K52" s="8">
        <v>8681501</v>
      </c>
      <c r="L52" s="8">
        <v>20</v>
      </c>
      <c r="M52" s="8">
        <v>28</v>
      </c>
      <c r="N52" s="9">
        <v>241</v>
      </c>
      <c r="P52" t="s">
        <v>30</v>
      </c>
      <c r="Q52" t="s">
        <v>91</v>
      </c>
    </row>
    <row r="53" spans="1:18" x14ac:dyDescent="0.3">
      <c r="A53" s="1" t="s">
        <v>47</v>
      </c>
      <c r="B53" s="1" t="s">
        <v>193</v>
      </c>
      <c r="C53" s="1" t="s">
        <v>141</v>
      </c>
      <c r="D53" s="3">
        <v>43363</v>
      </c>
      <c r="E53" s="1" t="s">
        <v>124</v>
      </c>
      <c r="F53" s="1" t="s">
        <v>21</v>
      </c>
      <c r="G53" s="1" t="s">
        <v>10</v>
      </c>
      <c r="H53" s="1" t="s">
        <v>8</v>
      </c>
      <c r="I53" s="1" t="s">
        <v>23</v>
      </c>
      <c r="J53" s="8">
        <v>515958</v>
      </c>
      <c r="K53" s="8">
        <v>8681499</v>
      </c>
      <c r="L53" s="8">
        <v>0</v>
      </c>
      <c r="M53" s="8">
        <v>0</v>
      </c>
      <c r="N53" s="9">
        <v>240</v>
      </c>
      <c r="P53" t="s">
        <v>30</v>
      </c>
      <c r="Q53" t="s">
        <v>91</v>
      </c>
    </row>
    <row r="54" spans="1:18" x14ac:dyDescent="0.3">
      <c r="A54" s="1" t="s">
        <v>48</v>
      </c>
      <c r="B54" s="1" t="s">
        <v>194</v>
      </c>
      <c r="C54" s="1" t="s">
        <v>141</v>
      </c>
      <c r="D54" s="3">
        <v>43363</v>
      </c>
      <c r="E54" s="1" t="s">
        <v>125</v>
      </c>
      <c r="F54" s="1" t="s">
        <v>21</v>
      </c>
      <c r="G54" s="1" t="s">
        <v>10</v>
      </c>
      <c r="H54" s="1" t="s">
        <v>8</v>
      </c>
      <c r="I54" s="1" t="s">
        <v>23</v>
      </c>
      <c r="J54" s="8">
        <v>515907</v>
      </c>
      <c r="K54" s="8">
        <v>8681512</v>
      </c>
      <c r="L54" s="8">
        <v>305</v>
      </c>
      <c r="M54" s="8">
        <v>10</v>
      </c>
      <c r="N54" s="9">
        <v>234</v>
      </c>
      <c r="P54" t="s">
        <v>30</v>
      </c>
      <c r="Q54" t="s">
        <v>91</v>
      </c>
    </row>
    <row r="55" spans="1:18" x14ac:dyDescent="0.3">
      <c r="A55" s="1" t="s">
        <v>49</v>
      </c>
      <c r="B55" s="1" t="s">
        <v>195</v>
      </c>
      <c r="C55" s="1" t="s">
        <v>141</v>
      </c>
      <c r="D55" s="3">
        <v>43363</v>
      </c>
      <c r="E55" s="1" t="s">
        <v>126</v>
      </c>
      <c r="F55" s="1" t="s">
        <v>21</v>
      </c>
      <c r="G55" s="1" t="s">
        <v>10</v>
      </c>
      <c r="H55" s="1" t="s">
        <v>8</v>
      </c>
      <c r="I55" s="1" t="s">
        <v>23</v>
      </c>
      <c r="J55" s="8">
        <v>515933</v>
      </c>
      <c r="K55" s="8">
        <v>8681542</v>
      </c>
      <c r="L55" s="8">
        <v>85</v>
      </c>
      <c r="M55" s="8">
        <v>20</v>
      </c>
      <c r="N55" s="9">
        <v>228</v>
      </c>
      <c r="P55" t="s">
        <v>30</v>
      </c>
      <c r="Q55" t="s">
        <v>91</v>
      </c>
    </row>
    <row r="56" spans="1:18" x14ac:dyDescent="0.3">
      <c r="A56" s="1" t="s">
        <v>50</v>
      </c>
      <c r="B56" s="1" t="s">
        <v>196</v>
      </c>
      <c r="C56" s="1" t="s">
        <v>141</v>
      </c>
      <c r="D56" s="3">
        <v>43363</v>
      </c>
      <c r="E56" s="1" t="s">
        <v>127</v>
      </c>
      <c r="F56" s="1" t="s">
        <v>21</v>
      </c>
      <c r="G56" s="1" t="s">
        <v>10</v>
      </c>
      <c r="H56" s="1" t="s">
        <v>8</v>
      </c>
      <c r="I56" s="1" t="s">
        <v>23</v>
      </c>
      <c r="J56" s="8">
        <v>515887</v>
      </c>
      <c r="K56" s="8">
        <v>8681567</v>
      </c>
      <c r="L56" s="8">
        <v>200</v>
      </c>
      <c r="M56" s="8">
        <v>10</v>
      </c>
      <c r="N56" s="9">
        <v>228</v>
      </c>
      <c r="P56" s="20" t="s">
        <v>30</v>
      </c>
      <c r="Q56" t="s">
        <v>91</v>
      </c>
    </row>
    <row r="57" spans="1:18" x14ac:dyDescent="0.3">
      <c r="A57" s="1" t="s">
        <v>51</v>
      </c>
      <c r="B57" s="1" t="s">
        <v>197</v>
      </c>
      <c r="C57" s="1" t="s">
        <v>141</v>
      </c>
      <c r="D57" s="3">
        <v>43363</v>
      </c>
      <c r="E57" s="1" t="s">
        <v>128</v>
      </c>
      <c r="F57" s="1" t="s">
        <v>21</v>
      </c>
      <c r="G57" s="1" t="s">
        <v>10</v>
      </c>
      <c r="H57" s="1" t="s">
        <v>8</v>
      </c>
      <c r="I57" s="1" t="s">
        <v>23</v>
      </c>
      <c r="J57" s="8">
        <v>515886</v>
      </c>
      <c r="K57" s="8">
        <v>8681558</v>
      </c>
      <c r="L57" s="8">
        <v>328</v>
      </c>
      <c r="M57" s="8">
        <v>20</v>
      </c>
      <c r="N57" s="21" t="s">
        <v>28</v>
      </c>
      <c r="O57" s="21"/>
      <c r="P57" t="s">
        <v>66</v>
      </c>
      <c r="Q57" t="s">
        <v>91</v>
      </c>
    </row>
    <row r="58" spans="1:18" x14ac:dyDescent="0.3">
      <c r="A58" s="1" t="s">
        <v>52</v>
      </c>
      <c r="B58" s="1" t="s">
        <v>198</v>
      </c>
      <c r="C58" s="1" t="s">
        <v>141</v>
      </c>
      <c r="D58" s="3">
        <v>43363</v>
      </c>
      <c r="E58" s="1" t="s">
        <v>129</v>
      </c>
      <c r="F58" s="1" t="s">
        <v>21</v>
      </c>
      <c r="G58" s="1" t="s">
        <v>10</v>
      </c>
      <c r="H58" s="1" t="s">
        <v>8</v>
      </c>
      <c r="I58" s="1" t="s">
        <v>23</v>
      </c>
      <c r="J58" s="8">
        <v>515886</v>
      </c>
      <c r="K58" s="8">
        <v>8681554</v>
      </c>
      <c r="L58" s="8">
        <v>90</v>
      </c>
      <c r="M58" s="8">
        <v>11</v>
      </c>
      <c r="N58" s="9">
        <v>219</v>
      </c>
      <c r="P58" t="s">
        <v>66</v>
      </c>
      <c r="Q58" t="s">
        <v>91</v>
      </c>
    </row>
    <row r="59" spans="1:18" x14ac:dyDescent="0.3">
      <c r="A59" s="1" t="s">
        <v>53</v>
      </c>
      <c r="B59" s="1" t="s">
        <v>199</v>
      </c>
      <c r="C59" s="1" t="s">
        <v>141</v>
      </c>
      <c r="D59" s="3">
        <v>43363</v>
      </c>
      <c r="E59" s="1" t="s">
        <v>130</v>
      </c>
      <c r="F59" s="1" t="s">
        <v>21</v>
      </c>
      <c r="G59" s="1" t="s">
        <v>10</v>
      </c>
      <c r="H59" s="1" t="s">
        <v>8</v>
      </c>
      <c r="I59" s="1" t="s">
        <v>23</v>
      </c>
      <c r="J59" s="8">
        <v>515886</v>
      </c>
      <c r="K59" s="8">
        <v>8681551</v>
      </c>
      <c r="L59" s="8">
        <v>268</v>
      </c>
      <c r="M59" s="8">
        <v>42</v>
      </c>
      <c r="N59" s="9">
        <v>220</v>
      </c>
      <c r="P59" t="s">
        <v>66</v>
      </c>
      <c r="Q59" t="s">
        <v>91</v>
      </c>
    </row>
    <row r="60" spans="1:18" x14ac:dyDescent="0.3">
      <c r="A60" s="1" t="s">
        <v>54</v>
      </c>
      <c r="B60" s="1" t="s">
        <v>200</v>
      </c>
      <c r="C60" s="1" t="s">
        <v>141</v>
      </c>
      <c r="D60" s="3">
        <v>43363</v>
      </c>
      <c r="E60" s="1" t="s">
        <v>131</v>
      </c>
      <c r="F60" s="1" t="s">
        <v>21</v>
      </c>
      <c r="G60" s="1" t="s">
        <v>10</v>
      </c>
      <c r="H60" s="1" t="s">
        <v>8</v>
      </c>
      <c r="I60" s="1" t="s">
        <v>23</v>
      </c>
      <c r="J60" s="8">
        <v>515886</v>
      </c>
      <c r="K60" s="8">
        <v>8681549</v>
      </c>
      <c r="L60" s="8">
        <v>194</v>
      </c>
      <c r="M60" s="8">
        <v>12</v>
      </c>
      <c r="N60" s="9">
        <v>204</v>
      </c>
      <c r="P60" t="s">
        <v>66</v>
      </c>
      <c r="Q60" t="s">
        <v>91</v>
      </c>
    </row>
    <row r="61" spans="1:18" x14ac:dyDescent="0.3">
      <c r="A61" s="1" t="s">
        <v>55</v>
      </c>
      <c r="B61" s="1" t="s">
        <v>201</v>
      </c>
      <c r="C61" s="1" t="s">
        <v>141</v>
      </c>
      <c r="D61" s="3">
        <v>43363</v>
      </c>
      <c r="E61" s="1" t="s">
        <v>132</v>
      </c>
      <c r="F61" s="1" t="s">
        <v>21</v>
      </c>
      <c r="G61" s="1" t="s">
        <v>10</v>
      </c>
      <c r="H61" s="1" t="s">
        <v>8</v>
      </c>
      <c r="I61" s="1" t="s">
        <v>23</v>
      </c>
      <c r="J61" s="8">
        <v>515886</v>
      </c>
      <c r="K61" s="8">
        <v>8681548</v>
      </c>
      <c r="L61" s="8">
        <v>0</v>
      </c>
      <c r="M61" s="8">
        <v>0</v>
      </c>
      <c r="N61" s="9">
        <v>195</v>
      </c>
      <c r="P61" t="s">
        <v>66</v>
      </c>
      <c r="Q61" t="s">
        <v>91</v>
      </c>
      <c r="R61" s="14" t="s">
        <v>133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6"/>
  <sheetViews>
    <sheetView workbookViewId="0">
      <selection activeCell="B20" sqref="B20"/>
    </sheetView>
  </sheetViews>
  <sheetFormatPr baseColWidth="10" defaultRowHeight="14.4" x14ac:dyDescent="0.3"/>
  <cols>
    <col min="1" max="1" width="14" style="2" customWidth="1"/>
    <col min="2" max="2" width="66.21875" customWidth="1"/>
  </cols>
  <sheetData>
    <row r="1" spans="1:2" s="4" customFormat="1" x14ac:dyDescent="0.3">
      <c r="A1" s="11" t="s">
        <v>36</v>
      </c>
      <c r="B1" s="10" t="s">
        <v>37</v>
      </c>
    </row>
    <row r="2" spans="1:2" x14ac:dyDescent="0.3">
      <c r="A2" s="12" t="s">
        <v>0</v>
      </c>
      <c r="B2" t="s">
        <v>145</v>
      </c>
    </row>
    <row r="3" spans="1:2" x14ac:dyDescent="0.3">
      <c r="A3" s="12" t="s">
        <v>20</v>
      </c>
      <c r="B3" t="s">
        <v>146</v>
      </c>
    </row>
    <row r="4" spans="1:2" x14ac:dyDescent="0.3">
      <c r="A4" s="12" t="s">
        <v>18</v>
      </c>
      <c r="B4" t="s">
        <v>147</v>
      </c>
    </row>
    <row r="5" spans="1:2" x14ac:dyDescent="0.3">
      <c r="A5" s="12" t="s">
        <v>19</v>
      </c>
      <c r="B5" t="s">
        <v>148</v>
      </c>
    </row>
    <row r="6" spans="1:2" x14ac:dyDescent="0.3">
      <c r="A6" s="12" t="s">
        <v>5</v>
      </c>
      <c r="B6" t="s">
        <v>149</v>
      </c>
    </row>
    <row r="7" spans="1:2" x14ac:dyDescent="0.3">
      <c r="A7" s="12" t="s">
        <v>6</v>
      </c>
      <c r="B7" t="s">
        <v>150</v>
      </c>
    </row>
    <row r="8" spans="1:2" x14ac:dyDescent="0.3">
      <c r="A8" s="6" t="s">
        <v>24</v>
      </c>
      <c r="B8" t="s">
        <v>152</v>
      </c>
    </row>
    <row r="9" spans="1:2" x14ac:dyDescent="0.3">
      <c r="A9" s="6" t="s">
        <v>25</v>
      </c>
      <c r="B9" t="s">
        <v>151</v>
      </c>
    </row>
    <row r="10" spans="1:2" x14ac:dyDescent="0.3">
      <c r="A10" s="6" t="s">
        <v>26</v>
      </c>
      <c r="B10" t="s">
        <v>153</v>
      </c>
    </row>
    <row r="11" spans="1:2" x14ac:dyDescent="0.3">
      <c r="A11" s="6" t="s">
        <v>1</v>
      </c>
      <c r="B11" t="s">
        <v>154</v>
      </c>
    </row>
    <row r="12" spans="1:2" x14ac:dyDescent="0.3">
      <c r="A12" s="2" t="s">
        <v>27</v>
      </c>
      <c r="B12" t="s">
        <v>155</v>
      </c>
    </row>
    <row r="13" spans="1:2" x14ac:dyDescent="0.3">
      <c r="A13" s="2" t="s">
        <v>135</v>
      </c>
      <c r="B13" t="s">
        <v>156</v>
      </c>
    </row>
    <row r="14" spans="1:2" x14ac:dyDescent="0.3">
      <c r="A14" s="2" t="s">
        <v>29</v>
      </c>
      <c r="B14" t="s">
        <v>157</v>
      </c>
    </row>
    <row r="15" spans="1:2" x14ac:dyDescent="0.3">
      <c r="A15" s="6" t="s">
        <v>32</v>
      </c>
      <c r="B15" t="s">
        <v>158</v>
      </c>
    </row>
    <row r="16" spans="1:2" x14ac:dyDescent="0.3">
      <c r="A16" s="6" t="s">
        <v>34</v>
      </c>
      <c r="B16" t="s">
        <v>159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8" sqref="F8"/>
    </sheetView>
  </sheetViews>
  <sheetFormatPr baseColWidth="10" defaultRowHeight="14.4" x14ac:dyDescent="0.3"/>
  <cols>
    <col min="1" max="1" width="6.33203125" customWidth="1"/>
    <col min="3" max="3" width="16.21875" customWidth="1"/>
    <col min="5" max="5" width="10.88671875" style="3" customWidth="1"/>
  </cols>
  <sheetData>
    <row r="1" spans="1:6" s="4" customFormat="1" x14ac:dyDescent="0.3">
      <c r="A1" s="4" t="s">
        <v>2</v>
      </c>
      <c r="B1" s="4" t="s">
        <v>9</v>
      </c>
      <c r="C1" s="4" t="s">
        <v>5</v>
      </c>
      <c r="D1" s="4" t="s">
        <v>6</v>
      </c>
      <c r="E1" s="5" t="s">
        <v>3</v>
      </c>
      <c r="F1" s="4" t="s">
        <v>4</v>
      </c>
    </row>
    <row r="2" spans="1:6" x14ac:dyDescent="0.3">
      <c r="A2">
        <v>2018</v>
      </c>
      <c r="B2" t="s">
        <v>10</v>
      </c>
      <c r="C2" t="s">
        <v>7</v>
      </c>
      <c r="D2" t="s">
        <v>12</v>
      </c>
      <c r="E2" s="3">
        <v>43361</v>
      </c>
    </row>
    <row r="3" spans="1:6" x14ac:dyDescent="0.3">
      <c r="A3">
        <v>2018</v>
      </c>
      <c r="B3" t="s">
        <v>10</v>
      </c>
      <c r="C3" t="s">
        <v>7</v>
      </c>
      <c r="D3" t="s">
        <v>13</v>
      </c>
      <c r="E3" s="3">
        <v>43362</v>
      </c>
    </row>
    <row r="4" spans="1:6" x14ac:dyDescent="0.3">
      <c r="A4">
        <v>2018</v>
      </c>
      <c r="B4" t="s">
        <v>10</v>
      </c>
      <c r="C4" t="s">
        <v>8</v>
      </c>
      <c r="D4" t="s">
        <v>14</v>
      </c>
      <c r="E4" s="3">
        <v>43362</v>
      </c>
    </row>
    <row r="5" spans="1:6" x14ac:dyDescent="0.3">
      <c r="A5">
        <v>2018</v>
      </c>
      <c r="B5" t="s">
        <v>10</v>
      </c>
      <c r="C5" t="s">
        <v>8</v>
      </c>
      <c r="D5" t="s">
        <v>15</v>
      </c>
      <c r="E5" s="3">
        <v>43363</v>
      </c>
    </row>
    <row r="6" spans="1:6" x14ac:dyDescent="0.3">
      <c r="A6">
        <v>2018</v>
      </c>
      <c r="B6" t="s">
        <v>10</v>
      </c>
      <c r="C6" t="s">
        <v>11</v>
      </c>
      <c r="D6" t="s">
        <v>16</v>
      </c>
      <c r="E6" s="3">
        <v>43360</v>
      </c>
    </row>
    <row r="7" spans="1:6" x14ac:dyDescent="0.3">
      <c r="A7">
        <v>2018</v>
      </c>
      <c r="B7" t="s">
        <v>10</v>
      </c>
      <c r="C7" t="s">
        <v>11</v>
      </c>
      <c r="D7" t="s">
        <v>17</v>
      </c>
      <c r="E7" s="3">
        <v>43360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2" sqref="F12"/>
    </sheetView>
  </sheetViews>
  <sheetFormatPr baseColWidth="10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Covariates temp-loggers</vt:lpstr>
      <vt:lpstr>Columncodes</vt:lpstr>
      <vt:lpstr>Date OUT and IN - loggers</vt:lpstr>
      <vt:lpstr>ÅØP notes 2018</vt:lpstr>
    </vt:vector>
  </TitlesOfParts>
  <Company>Norsk Polarinstitutt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Åshild Ønvik Pedersen</dc:creator>
  <cp:lastModifiedBy>Åshild Ønvik Pedersen</cp:lastModifiedBy>
  <dcterms:created xsi:type="dcterms:W3CDTF">2018-09-20T13:08:10Z</dcterms:created>
  <dcterms:modified xsi:type="dcterms:W3CDTF">2019-10-16T13:01:38Z</dcterms:modified>
</cp:coreProperties>
</file>