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hallvard\Documents\1_1_NyFilOrganisering\1_Prosjekter\1_Bjørnøya\8_Rådata\1_Revdalen\4_Sporing\GPS\"/>
    </mc:Choice>
  </mc:AlternateContent>
  <xr:revisionPtr revIDLastSave="0" documentId="8_{71E2F030-A69D-48F5-A0C8-3D55BA9AF93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Metadata_201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3" i="6" l="1"/>
  <c r="O37" i="6" l="1"/>
  <c r="O36" i="6"/>
  <c r="O35" i="6"/>
  <c r="O34" i="6"/>
  <c r="O33" i="6"/>
  <c r="O32" i="6"/>
  <c r="O31" i="6"/>
  <c r="O30" i="6"/>
  <c r="O29" i="6"/>
  <c r="O28" i="6"/>
  <c r="O27" i="6"/>
  <c r="O38" i="6" l="1"/>
  <c r="O39" i="6"/>
  <c r="O40" i="6"/>
  <c r="O41" i="6"/>
  <c r="O42" i="6"/>
  <c r="O47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</calcChain>
</file>

<file path=xl/sharedStrings.xml><?xml version="1.0" encoding="utf-8"?>
<sst xmlns="http://schemas.openxmlformats.org/spreadsheetml/2006/main" count="250" uniqueCount="100">
  <si>
    <t>Kjønn</t>
  </si>
  <si>
    <t>L</t>
  </si>
  <si>
    <t>Dato</t>
  </si>
  <si>
    <t>Vekt</t>
  </si>
  <si>
    <t>Farge</t>
  </si>
  <si>
    <t>Slapp</t>
  </si>
  <si>
    <t>Loggerhylla - polarlomvi</t>
  </si>
  <si>
    <t>Loggerhylla - lomvi</t>
  </si>
  <si>
    <t>TDR</t>
  </si>
  <si>
    <t>Reir nr</t>
  </si>
  <si>
    <t>Innh</t>
  </si>
  <si>
    <t>Kommentar</t>
  </si>
  <si>
    <t>L/R</t>
  </si>
  <si>
    <t>Kode</t>
  </si>
  <si>
    <t>GPS</t>
  </si>
  <si>
    <t>Ringnr</t>
  </si>
  <si>
    <t>R</t>
  </si>
  <si>
    <t>Kommen tar</t>
  </si>
  <si>
    <t>AEK</t>
  </si>
  <si>
    <t>AY1</t>
  </si>
  <si>
    <t>A14051</t>
  </si>
  <si>
    <t>A14046</t>
  </si>
  <si>
    <t>Fjær</t>
  </si>
  <si>
    <t>BC1</t>
  </si>
  <si>
    <t>A14048</t>
  </si>
  <si>
    <t>AEJ</t>
  </si>
  <si>
    <t>?</t>
  </si>
  <si>
    <t>A14050</t>
  </si>
  <si>
    <t>ACA</t>
  </si>
  <si>
    <t>CF</t>
  </si>
  <si>
    <t>BM1</t>
  </si>
  <si>
    <t>CB1</t>
  </si>
  <si>
    <t>FA17679</t>
  </si>
  <si>
    <t>CF1</t>
  </si>
  <si>
    <t>Tilbake</t>
  </si>
  <si>
    <t>Slapp kl</t>
  </si>
  <si>
    <t>Innh reir</t>
  </si>
  <si>
    <t>GPS er satt til GMT</t>
  </si>
  <si>
    <t>L-52</t>
  </si>
  <si>
    <t>KX</t>
  </si>
  <si>
    <t>Maken var tilstede</t>
  </si>
  <si>
    <t>GPS startet (GMT)</t>
  </si>
  <si>
    <t>GPS/TDR tid (GMT)</t>
  </si>
  <si>
    <t>TDR start (GMT)</t>
  </si>
  <si>
    <t>Unge</t>
  </si>
  <si>
    <t>L-67</t>
  </si>
  <si>
    <t>`-</t>
  </si>
  <si>
    <t>Egg</t>
  </si>
  <si>
    <t>Tilbake på reir etterpå</t>
  </si>
  <si>
    <t>Har mistet egget, sist sett 02.07</t>
  </si>
  <si>
    <t>L-23</t>
  </si>
  <si>
    <t>Flått</t>
  </si>
  <si>
    <t>EP1</t>
  </si>
  <si>
    <t>FA1</t>
  </si>
  <si>
    <t>L-36</t>
  </si>
  <si>
    <t>L-37</t>
  </si>
  <si>
    <t>P-13</t>
  </si>
  <si>
    <t>Maken var tilstede, blødde mye etter blodprøve gls</t>
  </si>
  <si>
    <t>L-51</t>
  </si>
  <si>
    <t>FB1</t>
  </si>
  <si>
    <t>Maken tilstede</t>
  </si>
  <si>
    <t>L-40</t>
  </si>
  <si>
    <t>FC1</t>
  </si>
  <si>
    <t>P-30</t>
  </si>
  <si>
    <t>P-14</t>
  </si>
  <si>
    <t>P-11</t>
  </si>
  <si>
    <t>BV1</t>
  </si>
  <si>
    <t>P-23</t>
  </si>
  <si>
    <t>Ja</t>
  </si>
  <si>
    <t>CJ1</t>
  </si>
  <si>
    <t>P-19</t>
  </si>
  <si>
    <t>CH1</t>
  </si>
  <si>
    <t>P-33</t>
  </si>
  <si>
    <t>Tilbake på reir etter kort tid</t>
  </si>
  <si>
    <t>tilbake på reir etterpå</t>
  </si>
  <si>
    <t>L-53</t>
  </si>
  <si>
    <t>ET1</t>
  </si>
  <si>
    <t>L-35</t>
  </si>
  <si>
    <t>FD1</t>
  </si>
  <si>
    <t>CK1</t>
  </si>
  <si>
    <t>L-25</t>
  </si>
  <si>
    <t>FA17667</t>
  </si>
  <si>
    <t>AEL</t>
  </si>
  <si>
    <t>L-18</t>
  </si>
  <si>
    <t>AJF</t>
  </si>
  <si>
    <t>P-15_1</t>
  </si>
  <si>
    <t>Make tilstede</t>
  </si>
  <si>
    <t>AR1</t>
  </si>
  <si>
    <t>L-24_1</t>
  </si>
  <si>
    <t>Tomt</t>
  </si>
  <si>
    <t>P-15-1</t>
  </si>
  <si>
    <t>L-18_1</t>
  </si>
  <si>
    <t>FE1</t>
  </si>
  <si>
    <t>EU1</t>
  </si>
  <si>
    <t>L-29</t>
  </si>
  <si>
    <t>P-8</t>
  </si>
  <si>
    <t>CL1</t>
  </si>
  <si>
    <t>L-13</t>
  </si>
  <si>
    <t>L-64</t>
  </si>
  <si>
    <t>GPS var festet til koderingen, må ha hatt den slik siden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</si>
</sst>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h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164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quotePrefix="1" applyFill="1" applyAlignment="1">
      <alignment horizontal="center"/>
    </xf>
    <xf numFmtId="20" fontId="0" fillId="2" borderId="0" xfId="0" quotePrefix="1" applyNumberFormat="1" applyFill="1" applyAlignment="1">
      <alignment horizontal="center"/>
    </xf>
    <xf numFmtId="20" fontId="0" fillId="2" borderId="0" xfId="0" applyNumberFormat="1" applyFill="1"/>
    <xf numFmtId="0" fontId="2" fillId="2" borderId="0" xfId="0" applyFont="1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0" fontId="0" fillId="2" borderId="0" xfId="0" quotePrefix="1" applyFont="1" applyFill="1" applyBorder="1" applyAlignment="1">
      <alignment horizontal="center"/>
    </xf>
    <xf numFmtId="20" fontId="0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165" fontId="0" fillId="2" borderId="0" xfId="0" applyNumberFormat="1" applyFill="1" applyAlignment="1">
      <alignment horizontal="center"/>
    </xf>
    <xf numFmtId="164" fontId="0" fillId="2" borderId="0" xfId="0" applyNumberFormat="1" applyFill="1"/>
    <xf numFmtId="1" fontId="0" fillId="2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0" fontId="0" fillId="0" borderId="0" xfId="0" applyNumberFormat="1" applyFill="1"/>
    <xf numFmtId="164" fontId="0" fillId="0" borderId="0" xfId="0" applyNumberFormat="1" applyFill="1"/>
    <xf numFmtId="14" fontId="0" fillId="0" borderId="0" xfId="0" applyNumberFormat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14" fontId="0" fillId="2" borderId="0" xfId="0" quotePrefix="1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2" borderId="0" xfId="0" quotePrefix="1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4" borderId="0" xfId="0" applyFont="1" applyFill="1"/>
    <xf numFmtId="0" fontId="0" fillId="4" borderId="0" xfId="0" applyFill="1"/>
    <xf numFmtId="0" fontId="1" fillId="4" borderId="0" xfId="0" applyFont="1" applyFill="1"/>
    <xf numFmtId="165" fontId="0" fillId="0" borderId="0" xfId="0" applyNumberFormat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/>
    <xf numFmtId="165" fontId="1" fillId="2" borderId="1" xfId="0" applyNumberFormat="1" applyFont="1" applyFill="1" applyBorder="1"/>
    <xf numFmtId="165" fontId="0" fillId="2" borderId="0" xfId="0" applyNumberFormat="1" applyFont="1" applyFill="1" applyBorder="1"/>
    <xf numFmtId="165" fontId="0" fillId="0" borderId="0" xfId="0" applyNumberFormat="1" applyFill="1"/>
    <xf numFmtId="0" fontId="0" fillId="5" borderId="0" xfId="0" applyFont="1" applyFill="1" applyBorder="1" applyAlignment="1">
      <alignment horizontal="center"/>
    </xf>
    <xf numFmtId="20" fontId="0" fillId="2" borderId="0" xfId="0" quotePrefix="1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/>
    <xf numFmtId="1" fontId="0" fillId="2" borderId="0" xfId="0" applyNumberFormat="1" applyFont="1" applyFill="1" applyBorder="1"/>
    <xf numFmtId="1" fontId="0" fillId="0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/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62"/>
  <sheetViews>
    <sheetView tabSelected="1" workbookViewId="0">
      <selection activeCell="O57" sqref="O57"/>
    </sheetView>
  </sheetViews>
  <sheetFormatPr defaultColWidth="9.140625" defaultRowHeight="15" x14ac:dyDescent="0.25"/>
  <cols>
    <col min="1" max="1" width="6.42578125" customWidth="1"/>
    <col min="2" max="2" width="5.5703125" customWidth="1"/>
    <col min="3" max="3" width="8" bestFit="1" customWidth="1"/>
    <col min="4" max="4" width="5.5703125" customWidth="1"/>
    <col min="5" max="5" width="3.85546875" style="2" bestFit="1" customWidth="1"/>
    <col min="6" max="6" width="9.140625" style="2" bestFit="1" customWidth="1"/>
    <col min="7" max="7" width="8.140625" style="2" customWidth="1"/>
    <col min="8" max="8" width="10.5703125" bestFit="1" customWidth="1"/>
    <col min="9" max="9" width="5.5703125" style="2" bestFit="1" customWidth="1"/>
    <col min="10" max="10" width="6" style="2" bestFit="1" customWidth="1"/>
    <col min="11" max="11" width="12.5703125" style="2" customWidth="1"/>
    <col min="12" max="12" width="8.7109375" style="2" customWidth="1"/>
    <col min="13" max="13" width="7.140625" style="49" customWidth="1"/>
    <col min="14" max="14" width="8.140625" bestFit="1" customWidth="1"/>
    <col min="15" max="15" width="18.42578125" style="53" customWidth="1"/>
    <col min="16" max="16" width="16.28515625" style="53" customWidth="1"/>
    <col min="17" max="17" width="14.85546875" style="53" customWidth="1"/>
    <col min="18" max="18" width="5.28515625" style="60" customWidth="1"/>
    <col min="19" max="19" width="25.42578125" bestFit="1" customWidth="1"/>
    <col min="20" max="20" width="1.42578125" customWidth="1"/>
    <col min="21" max="21" width="10.140625" style="39" bestFit="1" customWidth="1"/>
    <col min="22" max="22" width="5.5703125" style="2" bestFit="1" customWidth="1"/>
    <col min="23" max="23" width="4.5703125" style="2" bestFit="1" customWidth="1"/>
    <col min="24" max="24" width="6.140625" style="2" bestFit="1" customWidth="1"/>
    <col min="25" max="25" width="5.5703125" bestFit="1" customWidth="1"/>
    <col min="26" max="26" width="32.42578125" customWidth="1"/>
  </cols>
  <sheetData>
    <row r="1" spans="1:26" x14ac:dyDescent="0.25">
      <c r="O1" s="53" t="s">
        <v>37</v>
      </c>
    </row>
    <row r="2" spans="1:26" ht="13.35" customHeight="1" x14ac:dyDescent="0.25">
      <c r="A2" s="1" t="s">
        <v>6</v>
      </c>
      <c r="B2" s="4"/>
      <c r="O2" s="53">
        <v>8.3333333333333329E-2</v>
      </c>
    </row>
    <row r="3" spans="1:26" s="1" customFormat="1" ht="15.75" thickBot="1" x14ac:dyDescent="0.3">
      <c r="A3" s="5" t="s">
        <v>9</v>
      </c>
      <c r="B3" s="6" t="s">
        <v>2</v>
      </c>
      <c r="C3" s="5" t="s">
        <v>15</v>
      </c>
      <c r="D3" s="5" t="s">
        <v>13</v>
      </c>
      <c r="E3" s="5" t="s">
        <v>12</v>
      </c>
      <c r="F3" s="5" t="s">
        <v>14</v>
      </c>
      <c r="G3" s="5"/>
      <c r="H3" s="5" t="s">
        <v>8</v>
      </c>
      <c r="I3" s="5" t="s">
        <v>3</v>
      </c>
      <c r="J3" s="5" t="s">
        <v>0</v>
      </c>
      <c r="K3" s="5" t="s">
        <v>4</v>
      </c>
      <c r="L3" s="5" t="s">
        <v>36</v>
      </c>
      <c r="M3" s="50" t="s">
        <v>35</v>
      </c>
      <c r="N3" s="7" t="s">
        <v>34</v>
      </c>
      <c r="O3" s="54" t="s">
        <v>42</v>
      </c>
      <c r="P3" s="54" t="s">
        <v>41</v>
      </c>
      <c r="Q3" s="54" t="s">
        <v>43</v>
      </c>
      <c r="R3" s="61" t="s">
        <v>51</v>
      </c>
      <c r="S3" s="7" t="s">
        <v>11</v>
      </c>
      <c r="U3" s="40" t="s">
        <v>2</v>
      </c>
      <c r="V3" s="10" t="s">
        <v>3</v>
      </c>
      <c r="W3" s="10" t="s">
        <v>22</v>
      </c>
      <c r="X3" s="10" t="s">
        <v>10</v>
      </c>
      <c r="Y3" s="10" t="s">
        <v>5</v>
      </c>
      <c r="Z3" s="8" t="s">
        <v>11</v>
      </c>
    </row>
    <row r="4" spans="1:26" x14ac:dyDescent="0.25">
      <c r="A4" s="16" t="s">
        <v>56</v>
      </c>
      <c r="B4" s="17">
        <v>43652</v>
      </c>
      <c r="C4" s="16">
        <v>4214007</v>
      </c>
      <c r="D4" s="66" t="s">
        <v>69</v>
      </c>
      <c r="E4" s="16"/>
      <c r="F4" s="16">
        <v>15178</v>
      </c>
      <c r="G4" s="16"/>
      <c r="H4" s="16" t="s">
        <v>27</v>
      </c>
      <c r="I4" s="16">
        <v>960</v>
      </c>
      <c r="J4" s="16"/>
      <c r="K4" s="16"/>
      <c r="L4" s="16" t="s">
        <v>44</v>
      </c>
      <c r="M4" s="33">
        <v>0.7583333333333333</v>
      </c>
      <c r="N4" s="16"/>
      <c r="O4" s="55">
        <f t="shared" ref="O4:O23" si="0">M4-O$2</f>
        <v>0.67499999999999993</v>
      </c>
      <c r="P4" s="55">
        <v>0.41666666666666669</v>
      </c>
      <c r="Q4" s="55">
        <v>0.60416666666666663</v>
      </c>
      <c r="R4" s="62">
        <v>0</v>
      </c>
      <c r="S4" s="18" t="s">
        <v>57</v>
      </c>
      <c r="T4" s="47"/>
      <c r="U4" s="43">
        <v>43656</v>
      </c>
      <c r="V4" s="16">
        <v>870</v>
      </c>
      <c r="W4" s="16"/>
      <c r="X4" s="16" t="s">
        <v>44</v>
      </c>
      <c r="Y4" s="23">
        <v>0.64861111111111114</v>
      </c>
      <c r="Z4" s="18"/>
    </row>
    <row r="5" spans="1:26" x14ac:dyDescent="0.25">
      <c r="A5" s="16" t="s">
        <v>63</v>
      </c>
      <c r="B5" s="17">
        <v>43654</v>
      </c>
      <c r="C5" s="16">
        <v>4214277</v>
      </c>
      <c r="D5" s="16" t="s">
        <v>18</v>
      </c>
      <c r="E5" s="16"/>
      <c r="F5" s="16">
        <v>15382</v>
      </c>
      <c r="G5" s="16"/>
      <c r="H5" s="16"/>
      <c r="I5" s="16">
        <v>1000</v>
      </c>
      <c r="J5" s="22"/>
      <c r="K5" s="16"/>
      <c r="L5" s="16" t="s">
        <v>44</v>
      </c>
      <c r="M5" s="33">
        <v>0.55138888888888882</v>
      </c>
      <c r="N5" s="16"/>
      <c r="O5" s="55">
        <f t="shared" si="0"/>
        <v>0.4680555555555555</v>
      </c>
      <c r="P5" s="55">
        <v>0.40625</v>
      </c>
      <c r="Q5" s="55"/>
      <c r="R5" s="62">
        <v>0</v>
      </c>
      <c r="S5" s="18" t="s">
        <v>60</v>
      </c>
      <c r="T5" s="47"/>
      <c r="U5" s="43">
        <v>43658</v>
      </c>
      <c r="V5" s="16">
        <v>960</v>
      </c>
      <c r="W5" s="16"/>
      <c r="X5" s="16"/>
      <c r="Y5" s="21">
        <v>0.65833333333333333</v>
      </c>
      <c r="Z5" s="18" t="s">
        <v>48</v>
      </c>
    </row>
    <row r="6" spans="1:26" s="13" customFormat="1" x14ac:dyDescent="0.25">
      <c r="A6" s="16" t="s">
        <v>64</v>
      </c>
      <c r="B6" s="17">
        <v>43654</v>
      </c>
      <c r="C6" s="16">
        <v>4154950</v>
      </c>
      <c r="D6" s="16" t="s">
        <v>28</v>
      </c>
      <c r="E6" s="16"/>
      <c r="F6" s="16">
        <v>30168</v>
      </c>
      <c r="G6" s="16"/>
      <c r="H6" s="16"/>
      <c r="I6" s="16">
        <v>1130</v>
      </c>
      <c r="J6" s="22"/>
      <c r="K6" s="16"/>
      <c r="L6" s="16"/>
      <c r="M6" s="33">
        <v>0.55763888888888891</v>
      </c>
      <c r="N6" s="16"/>
      <c r="O6" s="55">
        <f t="shared" si="0"/>
        <v>0.47430555555555559</v>
      </c>
      <c r="P6" s="55">
        <v>0.41666666666666669</v>
      </c>
      <c r="Q6" s="55"/>
      <c r="R6" s="62"/>
      <c r="S6" s="18" t="s">
        <v>60</v>
      </c>
      <c r="T6" s="47"/>
      <c r="U6" s="43">
        <v>43667</v>
      </c>
      <c r="V6" s="16">
        <v>1070</v>
      </c>
      <c r="W6" s="16"/>
      <c r="X6" s="16" t="s">
        <v>44</v>
      </c>
      <c r="Y6" s="21">
        <v>0.65555555555555556</v>
      </c>
      <c r="Z6" s="28" t="s">
        <v>48</v>
      </c>
    </row>
    <row r="7" spans="1:26" x14ac:dyDescent="0.25">
      <c r="A7" s="16" t="s">
        <v>72</v>
      </c>
      <c r="B7" s="17">
        <v>43654</v>
      </c>
      <c r="C7" s="16">
        <v>4214336</v>
      </c>
      <c r="D7" s="66" t="s">
        <v>31</v>
      </c>
      <c r="E7" s="16"/>
      <c r="F7" s="16">
        <v>15315</v>
      </c>
      <c r="G7" s="16"/>
      <c r="H7" s="16"/>
      <c r="I7" s="23"/>
      <c r="J7" s="16"/>
      <c r="K7" s="16"/>
      <c r="L7" s="16"/>
      <c r="M7" s="33">
        <v>0.56944444444444442</v>
      </c>
      <c r="N7" s="16"/>
      <c r="O7" s="55">
        <f t="shared" si="0"/>
        <v>0.4861111111111111</v>
      </c>
      <c r="P7" s="55">
        <v>0.42708333333333331</v>
      </c>
      <c r="Q7" s="55"/>
      <c r="R7" s="62"/>
      <c r="S7" s="18" t="s">
        <v>60</v>
      </c>
      <c r="T7" s="47"/>
      <c r="U7" s="43">
        <v>43658</v>
      </c>
      <c r="V7" s="16">
        <v>940</v>
      </c>
      <c r="W7" s="16"/>
      <c r="X7" s="16" t="s">
        <v>44</v>
      </c>
      <c r="Y7" s="21">
        <v>0.65069444444444446</v>
      </c>
      <c r="Z7" s="18" t="s">
        <v>60</v>
      </c>
    </row>
    <row r="8" spans="1:26" x14ac:dyDescent="0.25">
      <c r="A8" s="16" t="s">
        <v>65</v>
      </c>
      <c r="B8" s="17">
        <v>43654</v>
      </c>
      <c r="C8" s="16">
        <v>4282350</v>
      </c>
      <c r="D8" s="66" t="s">
        <v>66</v>
      </c>
      <c r="E8" s="16"/>
      <c r="F8" s="16">
        <v>15168</v>
      </c>
      <c r="G8" s="16"/>
      <c r="H8" s="16"/>
      <c r="I8" s="16">
        <v>1110</v>
      </c>
      <c r="J8" s="16"/>
      <c r="K8" s="16"/>
      <c r="L8" s="16" t="s">
        <v>44</v>
      </c>
      <c r="M8" s="33">
        <v>0.64583333333333337</v>
      </c>
      <c r="N8" s="16"/>
      <c r="O8" s="55">
        <f t="shared" si="0"/>
        <v>0.5625</v>
      </c>
      <c r="P8" s="55">
        <v>0.4375</v>
      </c>
      <c r="Q8" s="55"/>
      <c r="R8" s="62"/>
      <c r="S8" s="18" t="s">
        <v>60</v>
      </c>
      <c r="T8" s="47"/>
      <c r="U8" s="43">
        <v>43658</v>
      </c>
      <c r="V8" s="16">
        <v>920</v>
      </c>
      <c r="W8" s="16"/>
      <c r="X8" s="16"/>
      <c r="Y8" s="21">
        <v>0.60833333333333328</v>
      </c>
      <c r="Z8" s="18" t="s">
        <v>74</v>
      </c>
    </row>
    <row r="9" spans="1:26" s="13" customFormat="1" x14ac:dyDescent="0.25">
      <c r="A9" s="16" t="s">
        <v>67</v>
      </c>
      <c r="B9" s="17">
        <v>43656</v>
      </c>
      <c r="C9" s="16">
        <v>4214281</v>
      </c>
      <c r="D9" s="16" t="s">
        <v>25</v>
      </c>
      <c r="E9" s="16"/>
      <c r="F9" s="16">
        <v>15336</v>
      </c>
      <c r="G9" s="16"/>
      <c r="H9" s="16"/>
      <c r="I9" s="16">
        <v>905</v>
      </c>
      <c r="J9" s="16"/>
      <c r="K9" s="16"/>
      <c r="L9" s="16" t="s">
        <v>44</v>
      </c>
      <c r="M9" s="33">
        <v>0.58333333333333337</v>
      </c>
      <c r="N9" s="16" t="s">
        <v>68</v>
      </c>
      <c r="O9" s="55">
        <f t="shared" si="0"/>
        <v>0.5</v>
      </c>
      <c r="P9" s="55">
        <v>0.375</v>
      </c>
      <c r="Q9" s="55"/>
      <c r="R9" s="62"/>
      <c r="S9" s="18" t="s">
        <v>60</v>
      </c>
      <c r="T9" s="47"/>
      <c r="U9" s="43"/>
      <c r="V9" s="16"/>
      <c r="W9" s="16"/>
      <c r="X9" s="16"/>
      <c r="Y9" s="21"/>
      <c r="Z9" s="18"/>
    </row>
    <row r="10" spans="1:26" x14ac:dyDescent="0.25">
      <c r="A10" s="16" t="s">
        <v>56</v>
      </c>
      <c r="B10" s="17">
        <v>43656</v>
      </c>
      <c r="C10" s="16">
        <v>4214007</v>
      </c>
      <c r="D10" s="66" t="s">
        <v>69</v>
      </c>
      <c r="E10" s="16"/>
      <c r="F10" s="16">
        <v>30188</v>
      </c>
      <c r="G10" s="16"/>
      <c r="H10" s="16"/>
      <c r="I10" s="16">
        <v>870</v>
      </c>
      <c r="J10" s="16"/>
      <c r="K10" s="16"/>
      <c r="L10" s="16" t="s">
        <v>44</v>
      </c>
      <c r="M10" s="33">
        <v>0.64861111111111114</v>
      </c>
      <c r="N10" s="16"/>
      <c r="O10" s="55">
        <f t="shared" si="0"/>
        <v>0.56527777777777777</v>
      </c>
      <c r="P10" s="55">
        <v>0.39583333333333331</v>
      </c>
      <c r="Q10" s="55"/>
      <c r="R10" s="62"/>
      <c r="S10" s="18" t="s">
        <v>73</v>
      </c>
      <c r="T10" s="47"/>
      <c r="U10" s="43">
        <v>43661</v>
      </c>
      <c r="V10" s="16">
        <v>890</v>
      </c>
      <c r="W10" s="16"/>
      <c r="X10" s="16" t="s">
        <v>44</v>
      </c>
      <c r="Y10" s="21">
        <v>0.52777777777777779</v>
      </c>
      <c r="Z10" s="18" t="s">
        <v>48</v>
      </c>
    </row>
    <row r="11" spans="1:26" x14ac:dyDescent="0.25">
      <c r="A11" s="16" t="s">
        <v>70</v>
      </c>
      <c r="B11" s="17">
        <v>43656</v>
      </c>
      <c r="C11" s="16">
        <v>4214335</v>
      </c>
      <c r="D11" s="66" t="s">
        <v>71</v>
      </c>
      <c r="E11" s="16"/>
      <c r="F11" s="16">
        <v>30152</v>
      </c>
      <c r="G11" s="16"/>
      <c r="H11" s="16"/>
      <c r="I11" s="16">
        <v>900</v>
      </c>
      <c r="J11" s="16"/>
      <c r="K11" s="16"/>
      <c r="L11" s="16"/>
      <c r="M11" s="33">
        <v>0.6791666666666667</v>
      </c>
      <c r="N11" s="16"/>
      <c r="O11" s="55">
        <f t="shared" si="0"/>
        <v>0.59583333333333333</v>
      </c>
      <c r="P11" s="55">
        <v>0.41666666666666669</v>
      </c>
      <c r="Q11" s="55"/>
      <c r="R11" s="62"/>
      <c r="S11" s="18" t="s">
        <v>60</v>
      </c>
      <c r="T11" s="47"/>
      <c r="U11" s="43">
        <v>43664</v>
      </c>
      <c r="V11" s="16">
        <v>870</v>
      </c>
      <c r="W11" s="16"/>
      <c r="X11" s="16" t="s">
        <v>44</v>
      </c>
      <c r="Y11" s="21">
        <v>0.70833333333333337</v>
      </c>
      <c r="Z11" s="18" t="s">
        <v>48</v>
      </c>
    </row>
    <row r="12" spans="1:26" x14ac:dyDescent="0.25">
      <c r="A12" s="16" t="s">
        <v>63</v>
      </c>
      <c r="B12" s="17">
        <v>43658</v>
      </c>
      <c r="C12" s="16">
        <v>4214277</v>
      </c>
      <c r="D12" s="16" t="s">
        <v>18</v>
      </c>
      <c r="E12" s="16"/>
      <c r="F12" s="16">
        <v>15178</v>
      </c>
      <c r="G12" s="16"/>
      <c r="H12" s="16"/>
      <c r="I12" s="16">
        <v>960</v>
      </c>
      <c r="J12" s="16"/>
      <c r="K12" s="16"/>
      <c r="L12" s="16" t="s">
        <v>44</v>
      </c>
      <c r="M12" s="33">
        <v>0.65833333333333333</v>
      </c>
      <c r="N12" s="16"/>
      <c r="O12" s="55">
        <f t="shared" si="0"/>
        <v>0.57499999999999996</v>
      </c>
      <c r="P12" s="55">
        <v>0.41666666666666669</v>
      </c>
      <c r="Q12" s="55"/>
      <c r="R12" s="62">
        <v>0</v>
      </c>
      <c r="S12" s="18" t="s">
        <v>73</v>
      </c>
      <c r="T12" s="47"/>
      <c r="U12" s="43">
        <v>43664</v>
      </c>
      <c r="V12" s="16">
        <v>970</v>
      </c>
      <c r="W12" s="16"/>
      <c r="X12" s="16" t="s">
        <v>44</v>
      </c>
      <c r="Y12" s="21">
        <v>0.68402777777777779</v>
      </c>
      <c r="Z12" s="18" t="s">
        <v>48</v>
      </c>
    </row>
    <row r="13" spans="1:26" x14ac:dyDescent="0.25">
      <c r="A13" s="16" t="s">
        <v>65</v>
      </c>
      <c r="B13" s="17">
        <v>43658</v>
      </c>
      <c r="C13" s="16">
        <v>4282350</v>
      </c>
      <c r="D13" s="66" t="s">
        <v>66</v>
      </c>
      <c r="E13" s="16"/>
      <c r="F13" s="16">
        <v>15186</v>
      </c>
      <c r="G13" s="16"/>
      <c r="H13" s="22"/>
      <c r="I13" s="16">
        <v>920</v>
      </c>
      <c r="J13" s="16"/>
      <c r="K13" s="16"/>
      <c r="L13" s="16"/>
      <c r="M13" s="33">
        <v>0.60833333333333328</v>
      </c>
      <c r="N13" s="16"/>
      <c r="O13" s="55">
        <f t="shared" si="0"/>
        <v>0.52499999999999991</v>
      </c>
      <c r="P13" s="55">
        <v>0.375</v>
      </c>
      <c r="Q13" s="55"/>
      <c r="R13" s="62"/>
      <c r="S13" s="18" t="s">
        <v>73</v>
      </c>
      <c r="T13" s="47"/>
      <c r="U13" s="43">
        <v>43662</v>
      </c>
      <c r="V13" s="16">
        <v>910</v>
      </c>
      <c r="W13" s="16"/>
      <c r="X13" s="16" t="s">
        <v>44</v>
      </c>
      <c r="Y13" s="21">
        <v>0.59027777777777779</v>
      </c>
      <c r="Z13" s="18" t="s">
        <v>60</v>
      </c>
    </row>
    <row r="14" spans="1:26" x14ac:dyDescent="0.25">
      <c r="A14" s="16" t="s">
        <v>85</v>
      </c>
      <c r="B14" s="17">
        <v>43667</v>
      </c>
      <c r="C14" s="16">
        <v>4282305</v>
      </c>
      <c r="D14" s="66" t="s">
        <v>79</v>
      </c>
      <c r="E14" s="16"/>
      <c r="F14" s="16">
        <v>15355</v>
      </c>
      <c r="G14" s="16"/>
      <c r="H14" s="24" t="s">
        <v>24</v>
      </c>
      <c r="I14" s="16"/>
      <c r="J14" s="16"/>
      <c r="K14" s="16"/>
      <c r="L14" s="16" t="s">
        <v>47</v>
      </c>
      <c r="M14" s="33">
        <v>0.58472222222222225</v>
      </c>
      <c r="N14" s="16"/>
      <c r="O14" s="55">
        <f t="shared" si="0"/>
        <v>0.50138888888888888</v>
      </c>
      <c r="P14" s="55">
        <v>0.375</v>
      </c>
      <c r="Q14" s="55">
        <v>0.41666666666666669</v>
      </c>
      <c r="R14" s="62">
        <v>0</v>
      </c>
      <c r="S14" s="18" t="s">
        <v>86</v>
      </c>
      <c r="T14" s="47"/>
      <c r="U14" s="43">
        <v>43671</v>
      </c>
      <c r="V14" s="16">
        <v>940</v>
      </c>
      <c r="W14" s="16"/>
      <c r="X14" s="16" t="s">
        <v>47</v>
      </c>
      <c r="Y14" s="21">
        <v>0.49305555555555558</v>
      </c>
      <c r="Z14" s="18" t="s">
        <v>60</v>
      </c>
    </row>
    <row r="15" spans="1:26" s="13" customFormat="1" x14ac:dyDescent="0.25">
      <c r="A15" s="16" t="s">
        <v>72</v>
      </c>
      <c r="B15" s="17">
        <v>43667</v>
      </c>
      <c r="C15" s="16">
        <v>4282301</v>
      </c>
      <c r="D15" s="66" t="s">
        <v>33</v>
      </c>
      <c r="E15" s="16"/>
      <c r="F15" s="16">
        <v>30188</v>
      </c>
      <c r="G15" s="16"/>
      <c r="H15" s="24" t="s">
        <v>21</v>
      </c>
      <c r="I15" s="16">
        <v>1080</v>
      </c>
      <c r="J15" s="16"/>
      <c r="K15" s="16"/>
      <c r="L15" s="16" t="s">
        <v>44</v>
      </c>
      <c r="M15" s="33">
        <v>0.71597222222222223</v>
      </c>
      <c r="N15" s="16"/>
      <c r="O15" s="55">
        <f t="shared" si="0"/>
        <v>0.63263888888888886</v>
      </c>
      <c r="P15" s="55">
        <v>0.43055555555555558</v>
      </c>
      <c r="Q15" s="55">
        <v>0.41666666666666669</v>
      </c>
      <c r="R15" s="62">
        <v>0</v>
      </c>
      <c r="S15" s="18" t="s">
        <v>73</v>
      </c>
      <c r="T15" s="47"/>
      <c r="U15" s="43">
        <v>43671</v>
      </c>
      <c r="V15" s="16">
        <v>960</v>
      </c>
      <c r="W15" s="16"/>
      <c r="X15" s="16" t="s">
        <v>44</v>
      </c>
      <c r="Y15" s="21">
        <v>0.65972222222222221</v>
      </c>
      <c r="Z15" s="18" t="s">
        <v>48</v>
      </c>
    </row>
    <row r="16" spans="1:26" x14ac:dyDescent="0.25">
      <c r="A16" s="16" t="s">
        <v>67</v>
      </c>
      <c r="B16" s="17">
        <v>43667</v>
      </c>
      <c r="C16" s="16">
        <v>4214343</v>
      </c>
      <c r="D16" s="66" t="s">
        <v>87</v>
      </c>
      <c r="E16" s="16"/>
      <c r="F16" s="16">
        <v>30152</v>
      </c>
      <c r="G16" s="16"/>
      <c r="H16" s="22"/>
      <c r="I16" s="16">
        <v>920</v>
      </c>
      <c r="J16" s="16"/>
      <c r="K16" s="16"/>
      <c r="L16" s="16" t="s">
        <v>44</v>
      </c>
      <c r="M16" s="33">
        <v>0.73125000000000007</v>
      </c>
      <c r="N16" s="16"/>
      <c r="O16" s="55">
        <f t="shared" si="0"/>
        <v>0.6479166666666667</v>
      </c>
      <c r="P16" s="55">
        <v>0.44444444444444442</v>
      </c>
      <c r="Q16" s="55"/>
      <c r="R16" s="62">
        <v>0</v>
      </c>
      <c r="S16" s="18" t="s">
        <v>73</v>
      </c>
      <c r="T16" s="47"/>
      <c r="U16" s="43">
        <v>43671</v>
      </c>
      <c r="V16" s="16">
        <v>880</v>
      </c>
      <c r="W16" s="16"/>
      <c r="X16" s="16" t="s">
        <v>44</v>
      </c>
      <c r="Y16" s="21">
        <v>0.5</v>
      </c>
      <c r="Z16" s="18" t="s">
        <v>74</v>
      </c>
    </row>
    <row r="17" spans="1:26" x14ac:dyDescent="0.25">
      <c r="A17" s="16" t="s">
        <v>90</v>
      </c>
      <c r="B17" s="17">
        <v>43671</v>
      </c>
      <c r="C17" s="16">
        <v>4282305</v>
      </c>
      <c r="D17" s="66" t="s">
        <v>79</v>
      </c>
      <c r="E17" s="16"/>
      <c r="F17" s="16">
        <v>15328</v>
      </c>
      <c r="G17" s="16"/>
      <c r="H17" s="24"/>
      <c r="I17" s="16">
        <v>940</v>
      </c>
      <c r="J17" s="16"/>
      <c r="K17" s="16"/>
      <c r="L17" s="16" t="s">
        <v>47</v>
      </c>
      <c r="M17" s="33">
        <v>0.49305555555555558</v>
      </c>
      <c r="N17" s="16"/>
      <c r="O17" s="55">
        <f t="shared" si="0"/>
        <v>0.40972222222222227</v>
      </c>
      <c r="P17" s="55">
        <v>0.375</v>
      </c>
      <c r="Q17" s="55"/>
      <c r="R17" s="62">
        <v>0</v>
      </c>
      <c r="S17" s="18" t="s">
        <v>86</v>
      </c>
      <c r="T17" s="47"/>
      <c r="U17" s="43">
        <v>43675</v>
      </c>
      <c r="V17" s="16">
        <v>910</v>
      </c>
      <c r="W17" s="16"/>
      <c r="X17" s="16" t="s">
        <v>47</v>
      </c>
      <c r="Y17" s="21">
        <v>0.7055555555555556</v>
      </c>
      <c r="Z17" s="18" t="s">
        <v>60</v>
      </c>
    </row>
    <row r="18" spans="1:26" x14ac:dyDescent="0.25">
      <c r="A18" s="16" t="s">
        <v>95</v>
      </c>
      <c r="B18" s="17">
        <v>43671</v>
      </c>
      <c r="C18" s="16">
        <v>4282306</v>
      </c>
      <c r="D18" s="66" t="s">
        <v>96</v>
      </c>
      <c r="E18" s="16"/>
      <c r="F18" s="16">
        <v>30062</v>
      </c>
      <c r="G18" s="16"/>
      <c r="H18" s="16"/>
      <c r="I18" s="16">
        <v>980</v>
      </c>
      <c r="J18" s="16"/>
      <c r="K18" s="16"/>
      <c r="L18" s="16" t="s">
        <v>44</v>
      </c>
      <c r="M18" s="33">
        <v>0.69166666666666676</v>
      </c>
      <c r="N18" s="16"/>
      <c r="O18" s="55">
        <f t="shared" si="0"/>
        <v>0.60833333333333339</v>
      </c>
      <c r="P18" s="55">
        <v>0.40277777777777773</v>
      </c>
      <c r="Q18" s="55"/>
      <c r="R18" s="62">
        <v>0</v>
      </c>
      <c r="S18" s="18" t="s">
        <v>73</v>
      </c>
      <c r="T18" s="47"/>
      <c r="U18" s="43"/>
      <c r="V18" s="16"/>
      <c r="W18" s="16"/>
      <c r="X18" s="16"/>
      <c r="Y18" s="21"/>
      <c r="Z18" s="18"/>
    </row>
    <row r="19" spans="1:26" x14ac:dyDescent="0.25">
      <c r="A19" s="16"/>
      <c r="B19" s="17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33"/>
      <c r="N19" s="16"/>
      <c r="O19" s="55">
        <f t="shared" si="0"/>
        <v>-8.3333333333333329E-2</v>
      </c>
      <c r="P19" s="55"/>
      <c r="Q19" s="55"/>
      <c r="R19" s="62"/>
      <c r="S19" s="18"/>
      <c r="T19" s="47"/>
      <c r="U19" s="43"/>
      <c r="V19" s="16"/>
      <c r="W19" s="16"/>
      <c r="X19" s="16"/>
      <c r="Y19" s="21"/>
      <c r="Z19" s="18"/>
    </row>
    <row r="20" spans="1:26" x14ac:dyDescent="0.25">
      <c r="A20" s="16"/>
      <c r="B20" s="17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33"/>
      <c r="N20" s="16"/>
      <c r="O20" s="55">
        <f t="shared" si="0"/>
        <v>-8.3333333333333329E-2</v>
      </c>
      <c r="P20" s="55"/>
      <c r="Q20" s="55"/>
      <c r="R20" s="62"/>
      <c r="S20" s="18"/>
      <c r="T20" s="47"/>
      <c r="U20" s="43"/>
      <c r="V20" s="16"/>
      <c r="W20" s="16"/>
      <c r="X20" s="16"/>
      <c r="Y20" s="21"/>
      <c r="Z20" s="18"/>
    </row>
    <row r="21" spans="1:26" x14ac:dyDescent="0.25">
      <c r="A21" s="16"/>
      <c r="B21" s="1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33"/>
      <c r="N21" s="16"/>
      <c r="O21" s="55">
        <f t="shared" si="0"/>
        <v>-8.3333333333333329E-2</v>
      </c>
      <c r="P21" s="55"/>
      <c r="Q21" s="55"/>
      <c r="R21" s="62"/>
      <c r="S21" s="18"/>
      <c r="T21" s="47"/>
      <c r="U21" s="43"/>
      <c r="V21" s="16"/>
      <c r="W21" s="16"/>
      <c r="X21" s="16"/>
      <c r="Y21" s="21"/>
      <c r="Z21" s="18"/>
    </row>
    <row r="22" spans="1:26" x14ac:dyDescent="0.25">
      <c r="A22" s="16"/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33"/>
      <c r="N22" s="16"/>
      <c r="O22" s="55">
        <f t="shared" si="0"/>
        <v>-8.3333333333333329E-2</v>
      </c>
      <c r="P22" s="55"/>
      <c r="Q22" s="55"/>
      <c r="R22" s="62"/>
      <c r="S22" s="18"/>
      <c r="T22" s="47"/>
      <c r="U22" s="43"/>
      <c r="V22" s="16"/>
      <c r="W22" s="16"/>
      <c r="X22" s="16"/>
      <c r="Y22" s="21"/>
      <c r="Z22" s="18"/>
    </row>
    <row r="23" spans="1:26" x14ac:dyDescent="0.25">
      <c r="A23" s="16"/>
      <c r="B23" s="1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33"/>
      <c r="N23" s="16"/>
      <c r="O23" s="55">
        <f t="shared" si="0"/>
        <v>-8.3333333333333329E-2</v>
      </c>
      <c r="P23" s="55"/>
      <c r="Q23" s="55"/>
      <c r="R23" s="62"/>
      <c r="S23" s="18"/>
      <c r="T23" s="47"/>
      <c r="U23" s="43"/>
      <c r="V23" s="16"/>
      <c r="W23" s="16"/>
      <c r="X23" s="16"/>
      <c r="Y23" s="21"/>
      <c r="Z23" s="18"/>
    </row>
    <row r="24" spans="1:26" s="13" customFormat="1" x14ac:dyDescent="0.25">
      <c r="A24" s="12"/>
      <c r="B24" s="3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52"/>
      <c r="N24" s="12"/>
      <c r="O24" s="52"/>
      <c r="P24" s="52"/>
      <c r="Q24" s="52"/>
      <c r="R24" s="63"/>
      <c r="T24" s="47"/>
      <c r="U24" s="45"/>
      <c r="V24" s="12"/>
      <c r="W24" s="12"/>
      <c r="X24" s="12"/>
      <c r="Y24" s="37"/>
    </row>
    <row r="25" spans="1:26" ht="12.6" customHeight="1" x14ac:dyDescent="0.25">
      <c r="A25" s="11" t="s">
        <v>7</v>
      </c>
      <c r="B25" s="9"/>
      <c r="C25" s="2"/>
      <c r="D25" s="2"/>
      <c r="H25" s="2"/>
      <c r="N25" s="2"/>
      <c r="O25" s="49"/>
      <c r="P25" s="49"/>
      <c r="Q25" s="49"/>
      <c r="R25" s="64"/>
      <c r="S25" s="13"/>
      <c r="T25" s="47"/>
    </row>
    <row r="26" spans="1:26" s="1" customFormat="1" ht="15.75" thickBot="1" x14ac:dyDescent="0.3">
      <c r="A26" s="5" t="s">
        <v>9</v>
      </c>
      <c r="B26" s="6" t="s">
        <v>2</v>
      </c>
      <c r="C26" s="5" t="s">
        <v>15</v>
      </c>
      <c r="D26" s="5" t="s">
        <v>13</v>
      </c>
      <c r="E26" s="5" t="s">
        <v>12</v>
      </c>
      <c r="F26" s="5" t="s">
        <v>14</v>
      </c>
      <c r="G26" s="5"/>
      <c r="H26" s="5" t="s">
        <v>8</v>
      </c>
      <c r="I26" s="5" t="s">
        <v>3</v>
      </c>
      <c r="J26" s="5" t="s">
        <v>0</v>
      </c>
      <c r="K26" s="5" t="s">
        <v>4</v>
      </c>
      <c r="L26" s="5" t="s">
        <v>36</v>
      </c>
      <c r="M26" s="50" t="s">
        <v>35</v>
      </c>
      <c r="N26" s="7" t="s">
        <v>34</v>
      </c>
      <c r="O26" s="54" t="s">
        <v>42</v>
      </c>
      <c r="P26" s="54" t="s">
        <v>41</v>
      </c>
      <c r="Q26" s="54" t="s">
        <v>43</v>
      </c>
      <c r="R26" s="61" t="s">
        <v>51</v>
      </c>
      <c r="S26" s="7" t="s">
        <v>11</v>
      </c>
      <c r="T26" s="48"/>
      <c r="U26" s="40" t="s">
        <v>2</v>
      </c>
      <c r="V26" s="10" t="s">
        <v>3</v>
      </c>
      <c r="W26" s="10" t="s">
        <v>22</v>
      </c>
      <c r="X26" s="10" t="s">
        <v>10</v>
      </c>
      <c r="Y26" s="10" t="s">
        <v>5</v>
      </c>
      <c r="Z26" s="8" t="s">
        <v>17</v>
      </c>
    </row>
    <row r="27" spans="1:26" s="15" customFormat="1" x14ac:dyDescent="0.25">
      <c r="A27" s="25" t="s">
        <v>38</v>
      </c>
      <c r="B27" s="26">
        <v>43642</v>
      </c>
      <c r="C27" s="25">
        <v>3030702</v>
      </c>
      <c r="D27" s="57" t="s">
        <v>39</v>
      </c>
      <c r="E27" s="25"/>
      <c r="F27" s="25">
        <v>15408</v>
      </c>
      <c r="G27" s="25"/>
      <c r="H27" s="25" t="s">
        <v>20</v>
      </c>
      <c r="I27" s="25">
        <v>1180</v>
      </c>
      <c r="J27" s="25"/>
      <c r="K27" s="25"/>
      <c r="L27" s="25" t="s">
        <v>44</v>
      </c>
      <c r="M27" s="51">
        <v>0.54375000000000007</v>
      </c>
      <c r="N27" s="27"/>
      <c r="O27" s="55">
        <f>M27-O$2</f>
        <v>0.46041666666666675</v>
      </c>
      <c r="P27" s="55">
        <v>0.375</v>
      </c>
      <c r="Q27" s="55">
        <v>0.375</v>
      </c>
      <c r="R27" s="62">
        <v>0</v>
      </c>
      <c r="S27" s="27" t="s">
        <v>40</v>
      </c>
      <c r="T27" s="46"/>
      <c r="U27" s="41">
        <v>43648</v>
      </c>
      <c r="V27" s="25">
        <v>1120</v>
      </c>
      <c r="W27" s="25"/>
      <c r="X27" s="25" t="s">
        <v>44</v>
      </c>
      <c r="Y27" s="31">
        <v>0.64236111111111105</v>
      </c>
      <c r="Z27" s="29" t="s">
        <v>48</v>
      </c>
    </row>
    <row r="28" spans="1:26" s="15" customFormat="1" x14ac:dyDescent="0.25">
      <c r="A28" s="25" t="s">
        <v>45</v>
      </c>
      <c r="B28" s="26">
        <v>43642</v>
      </c>
      <c r="C28" s="25" t="s">
        <v>32</v>
      </c>
      <c r="D28" s="57" t="s">
        <v>29</v>
      </c>
      <c r="E28" s="25" t="s">
        <v>1</v>
      </c>
      <c r="F28" s="30">
        <v>15328</v>
      </c>
      <c r="G28" s="30"/>
      <c r="H28" s="30" t="s">
        <v>24</v>
      </c>
      <c r="I28" s="25" t="s">
        <v>46</v>
      </c>
      <c r="J28" s="25"/>
      <c r="K28" s="25"/>
      <c r="L28" s="25" t="s">
        <v>47</v>
      </c>
      <c r="M28" s="51">
        <v>0.67569444444444438</v>
      </c>
      <c r="N28" s="27"/>
      <c r="O28" s="55">
        <f t="shared" ref="O28:O37" si="1">M28-O$2</f>
        <v>0.59236111111111101</v>
      </c>
      <c r="P28" s="55">
        <v>0.39583333333333331</v>
      </c>
      <c r="Q28" s="55">
        <v>0.39583333333333331</v>
      </c>
      <c r="R28" s="62">
        <v>0</v>
      </c>
      <c r="S28" s="27" t="s">
        <v>40</v>
      </c>
      <c r="T28" s="46"/>
      <c r="U28" s="42">
        <v>43652</v>
      </c>
      <c r="V28" s="30">
        <v>1010</v>
      </c>
      <c r="W28" s="25"/>
      <c r="X28" s="30">
        <v>0</v>
      </c>
      <c r="Y28" s="58">
        <v>0.6020833333333333</v>
      </c>
      <c r="Z28" s="29" t="s">
        <v>49</v>
      </c>
    </row>
    <row r="29" spans="1:26" x14ac:dyDescent="0.25">
      <c r="A29" s="16" t="s">
        <v>50</v>
      </c>
      <c r="B29" s="17">
        <v>43652</v>
      </c>
      <c r="C29" s="16">
        <v>3046289</v>
      </c>
      <c r="D29" s="59" t="s">
        <v>19</v>
      </c>
      <c r="E29" s="16" t="s">
        <v>16</v>
      </c>
      <c r="F29" s="16">
        <v>15186</v>
      </c>
      <c r="G29" s="16"/>
      <c r="H29" s="16"/>
      <c r="I29" s="16">
        <v>1050</v>
      </c>
      <c r="J29" s="16"/>
      <c r="K29" s="16"/>
      <c r="L29" s="16" t="s">
        <v>44</v>
      </c>
      <c r="M29" s="33">
        <v>0.63472222222222219</v>
      </c>
      <c r="N29" s="16"/>
      <c r="O29" s="55">
        <f t="shared" si="1"/>
        <v>0.55138888888888882</v>
      </c>
      <c r="P29" s="55">
        <v>0.375</v>
      </c>
      <c r="Q29" s="55"/>
      <c r="R29" s="62">
        <v>0</v>
      </c>
      <c r="S29" s="18" t="s">
        <v>40</v>
      </c>
      <c r="T29" s="47"/>
      <c r="U29" s="43">
        <v>43656</v>
      </c>
      <c r="V29" s="16">
        <v>905</v>
      </c>
      <c r="W29" s="16"/>
      <c r="X29" s="16" t="s">
        <v>44</v>
      </c>
      <c r="Y29" s="21">
        <v>0.58333333333333337</v>
      </c>
      <c r="Z29" s="18"/>
    </row>
    <row r="30" spans="1:26" x14ac:dyDescent="0.25">
      <c r="A30" s="16" t="s">
        <v>54</v>
      </c>
      <c r="B30" s="17">
        <v>43652</v>
      </c>
      <c r="C30" s="16">
        <v>3045767</v>
      </c>
      <c r="D30" s="59" t="s">
        <v>52</v>
      </c>
      <c r="E30" s="16" t="s">
        <v>16</v>
      </c>
      <c r="F30" s="16">
        <v>15159</v>
      </c>
      <c r="G30" s="16"/>
      <c r="H30" s="16"/>
      <c r="I30" s="16">
        <v>1040</v>
      </c>
      <c r="J30" s="16"/>
      <c r="K30" s="16"/>
      <c r="L30" s="16" t="s">
        <v>44</v>
      </c>
      <c r="M30" s="33">
        <v>0.65138888888888891</v>
      </c>
      <c r="N30" s="16"/>
      <c r="O30" s="55">
        <f t="shared" si="1"/>
        <v>0.56805555555555554</v>
      </c>
      <c r="P30" s="55">
        <v>0.39583333333333331</v>
      </c>
      <c r="Q30" s="55"/>
      <c r="R30" s="62">
        <v>0</v>
      </c>
      <c r="S30" s="18" t="s">
        <v>40</v>
      </c>
      <c r="T30" s="47"/>
      <c r="U30" s="43">
        <v>43658</v>
      </c>
      <c r="V30" s="16">
        <v>1010</v>
      </c>
      <c r="W30" s="16"/>
      <c r="X30" s="16" t="s">
        <v>44</v>
      </c>
      <c r="Y30" s="23">
        <v>0.59861111111111109</v>
      </c>
      <c r="Z30" s="18" t="s">
        <v>48</v>
      </c>
    </row>
    <row r="31" spans="1:26" x14ac:dyDescent="0.25">
      <c r="A31" s="16" t="s">
        <v>55</v>
      </c>
      <c r="B31" s="17">
        <v>43652</v>
      </c>
      <c r="C31" s="16">
        <v>3045770</v>
      </c>
      <c r="D31" s="59" t="s">
        <v>53</v>
      </c>
      <c r="E31" s="16" t="s">
        <v>16</v>
      </c>
      <c r="F31" s="16">
        <v>15184</v>
      </c>
      <c r="G31" s="16"/>
      <c r="H31" s="16" t="s">
        <v>21</v>
      </c>
      <c r="I31" s="16">
        <v>1120</v>
      </c>
      <c r="J31" s="16"/>
      <c r="K31" s="16"/>
      <c r="L31" s="16" t="s">
        <v>44</v>
      </c>
      <c r="M31" s="33">
        <v>0.71875</v>
      </c>
      <c r="N31" s="16"/>
      <c r="O31" s="55">
        <f t="shared" si="1"/>
        <v>0.63541666666666663</v>
      </c>
      <c r="P31" s="55">
        <v>0.40625</v>
      </c>
      <c r="Q31" s="55">
        <v>0.60416666666666663</v>
      </c>
      <c r="R31" s="62">
        <v>0</v>
      </c>
      <c r="S31" s="18" t="s">
        <v>40</v>
      </c>
      <c r="T31" s="47"/>
      <c r="U31" s="43">
        <v>43658</v>
      </c>
      <c r="V31" s="16">
        <v>1070</v>
      </c>
      <c r="W31" s="16"/>
      <c r="X31" s="16" t="s">
        <v>44</v>
      </c>
      <c r="Y31" s="23">
        <v>0.83124999999999993</v>
      </c>
      <c r="Z31" s="18" t="s">
        <v>60</v>
      </c>
    </row>
    <row r="32" spans="1:26" x14ac:dyDescent="0.25">
      <c r="A32" s="16" t="s">
        <v>58</v>
      </c>
      <c r="B32" s="17">
        <v>43654</v>
      </c>
      <c r="C32" s="16">
        <v>3046285</v>
      </c>
      <c r="D32" s="59" t="s">
        <v>59</v>
      </c>
      <c r="E32" s="16" t="s">
        <v>16</v>
      </c>
      <c r="F32" s="19">
        <v>15265</v>
      </c>
      <c r="G32" s="19"/>
      <c r="H32" s="19" t="s">
        <v>20</v>
      </c>
      <c r="I32" s="16">
        <v>1070</v>
      </c>
      <c r="J32" s="16"/>
      <c r="K32" s="16"/>
      <c r="L32" s="16" t="s">
        <v>44</v>
      </c>
      <c r="M32" s="33">
        <v>0.51736111111111105</v>
      </c>
      <c r="N32" s="16"/>
      <c r="O32" s="55">
        <f t="shared" si="1"/>
        <v>0.43402777777777773</v>
      </c>
      <c r="P32" s="55">
        <v>0.375</v>
      </c>
      <c r="Q32" s="55"/>
      <c r="R32" s="62"/>
      <c r="S32" s="18" t="s">
        <v>60</v>
      </c>
      <c r="T32" s="47"/>
      <c r="U32" s="44">
        <v>43632</v>
      </c>
      <c r="V32" s="19">
        <v>1060</v>
      </c>
      <c r="W32" s="16"/>
      <c r="X32" s="19" t="s">
        <v>44</v>
      </c>
      <c r="Y32" s="20">
        <v>0.5625</v>
      </c>
      <c r="Z32" s="18" t="s">
        <v>60</v>
      </c>
    </row>
    <row r="33" spans="1:26" x14ac:dyDescent="0.25">
      <c r="A33" s="16" t="s">
        <v>61</v>
      </c>
      <c r="B33" s="17">
        <v>43654</v>
      </c>
      <c r="C33" s="16">
        <v>3046290</v>
      </c>
      <c r="D33" s="59" t="s">
        <v>62</v>
      </c>
      <c r="E33" s="16" t="s">
        <v>1</v>
      </c>
      <c r="F33" s="16">
        <v>30180</v>
      </c>
      <c r="G33" s="16"/>
      <c r="H33" s="16" t="s">
        <v>24</v>
      </c>
      <c r="I33" s="16">
        <v>1130</v>
      </c>
      <c r="J33" s="16"/>
      <c r="K33" s="16"/>
      <c r="L33" s="16" t="s">
        <v>44</v>
      </c>
      <c r="M33" s="33">
        <v>0.53888888888888886</v>
      </c>
      <c r="N33" s="16"/>
      <c r="O33" s="55">
        <f t="shared" si="1"/>
        <v>0.45555555555555555</v>
      </c>
      <c r="P33" s="55">
        <v>0.39583333333333331</v>
      </c>
      <c r="Q33" s="55"/>
      <c r="R33" s="62">
        <v>0</v>
      </c>
      <c r="S33" s="18" t="s">
        <v>60</v>
      </c>
      <c r="T33" s="47"/>
      <c r="U33" s="43">
        <v>43658</v>
      </c>
      <c r="V33" s="16">
        <v>1210</v>
      </c>
      <c r="W33" s="16"/>
      <c r="X33" s="16" t="s">
        <v>44</v>
      </c>
      <c r="Y33" s="21">
        <v>0.76180555555555562</v>
      </c>
      <c r="Z33" s="18" t="s">
        <v>60</v>
      </c>
    </row>
    <row r="34" spans="1:26" x14ac:dyDescent="0.25">
      <c r="A34" s="16" t="s">
        <v>50</v>
      </c>
      <c r="B34" s="17">
        <v>43656</v>
      </c>
      <c r="C34" s="16">
        <v>3046289</v>
      </c>
      <c r="D34" s="59" t="s">
        <v>19</v>
      </c>
      <c r="E34" s="16"/>
      <c r="F34" s="16">
        <v>30024</v>
      </c>
      <c r="G34" s="16"/>
      <c r="H34" s="16"/>
      <c r="I34" s="16">
        <v>1005</v>
      </c>
      <c r="J34" s="16"/>
      <c r="K34" s="16"/>
      <c r="L34" s="16" t="s">
        <v>44</v>
      </c>
      <c r="M34" s="33">
        <v>0.63680555555555551</v>
      </c>
      <c r="N34" s="16" t="s">
        <v>68</v>
      </c>
      <c r="O34" s="55">
        <f t="shared" si="1"/>
        <v>0.55347222222222214</v>
      </c>
      <c r="P34" s="55">
        <v>0.38541666666666669</v>
      </c>
      <c r="Q34" s="55"/>
      <c r="R34" s="62"/>
      <c r="S34" s="18" t="s">
        <v>73</v>
      </c>
      <c r="T34" s="47"/>
      <c r="U34" s="43">
        <v>43661</v>
      </c>
      <c r="V34" s="16">
        <v>1010</v>
      </c>
      <c r="W34" s="16"/>
      <c r="X34" s="16" t="s">
        <v>44</v>
      </c>
      <c r="Y34" s="21">
        <v>0.53472222222222221</v>
      </c>
      <c r="Z34" s="18" t="s">
        <v>48</v>
      </c>
    </row>
    <row r="35" spans="1:26" x14ac:dyDescent="0.25">
      <c r="A35" s="16" t="s">
        <v>75</v>
      </c>
      <c r="B35" s="17">
        <v>43658</v>
      </c>
      <c r="C35" s="16">
        <v>3030851</v>
      </c>
      <c r="D35" s="59" t="s">
        <v>76</v>
      </c>
      <c r="E35" s="16"/>
      <c r="F35" s="16">
        <v>30022</v>
      </c>
      <c r="G35" s="16"/>
      <c r="H35" s="24"/>
      <c r="I35" s="16">
        <v>1070</v>
      </c>
      <c r="J35" s="16"/>
      <c r="K35" s="16"/>
      <c r="L35" s="16"/>
      <c r="M35" s="33">
        <v>0.62361111111111112</v>
      </c>
      <c r="N35" s="16"/>
      <c r="O35" s="55">
        <f t="shared" si="1"/>
        <v>0.54027777777777775</v>
      </c>
      <c r="P35" s="55">
        <v>0.40277777777777773</v>
      </c>
      <c r="Q35" s="55"/>
      <c r="R35" s="62">
        <v>0</v>
      </c>
      <c r="S35" s="32" t="s">
        <v>73</v>
      </c>
      <c r="T35" s="47"/>
      <c r="U35" s="43">
        <v>43662</v>
      </c>
      <c r="V35" s="16">
        <v>1030</v>
      </c>
      <c r="W35" s="16"/>
      <c r="X35" s="16" t="s">
        <v>44</v>
      </c>
      <c r="Y35" s="21">
        <v>0.52430555555555558</v>
      </c>
      <c r="Z35" s="18" t="s">
        <v>48</v>
      </c>
    </row>
    <row r="36" spans="1:26" x14ac:dyDescent="0.25">
      <c r="A36" s="16" t="s">
        <v>77</v>
      </c>
      <c r="B36" s="17">
        <v>43658</v>
      </c>
      <c r="C36" s="16">
        <v>3045809</v>
      </c>
      <c r="D36" s="59" t="s">
        <v>78</v>
      </c>
      <c r="E36" s="16"/>
      <c r="F36" s="16">
        <v>15355</v>
      </c>
      <c r="G36" s="16"/>
      <c r="H36" s="24" t="s">
        <v>27</v>
      </c>
      <c r="I36" s="16">
        <v>1180</v>
      </c>
      <c r="J36" s="16"/>
      <c r="K36" s="16"/>
      <c r="L36" s="16" t="s">
        <v>44</v>
      </c>
      <c r="M36" s="33">
        <v>0.72916666666666663</v>
      </c>
      <c r="N36" s="16"/>
      <c r="O36" s="55">
        <f t="shared" si="1"/>
        <v>0.64583333333333326</v>
      </c>
      <c r="P36" s="55">
        <v>0.3888888888888889</v>
      </c>
      <c r="Q36" s="55" t="s">
        <v>26</v>
      </c>
      <c r="R36" s="62"/>
      <c r="S36" s="28" t="s">
        <v>60</v>
      </c>
      <c r="T36" s="47"/>
      <c r="U36" s="43">
        <v>43662</v>
      </c>
      <c r="V36" s="16">
        <v>1250</v>
      </c>
      <c r="W36" s="16"/>
      <c r="X36" s="16" t="s">
        <v>44</v>
      </c>
      <c r="Y36" s="21">
        <v>0.53472222222222221</v>
      </c>
      <c r="Z36" s="18" t="s">
        <v>48</v>
      </c>
    </row>
    <row r="37" spans="1:26" x14ac:dyDescent="0.25">
      <c r="A37" s="16" t="s">
        <v>61</v>
      </c>
      <c r="B37" s="17">
        <v>43658</v>
      </c>
      <c r="C37" s="16">
        <v>3046290</v>
      </c>
      <c r="D37" s="59" t="s">
        <v>62</v>
      </c>
      <c r="E37" s="16"/>
      <c r="F37" s="16">
        <v>15304</v>
      </c>
      <c r="G37" s="16"/>
      <c r="H37" s="24"/>
      <c r="I37" s="16">
        <v>1210</v>
      </c>
      <c r="J37" s="16"/>
      <c r="K37" s="16"/>
      <c r="L37" s="16"/>
      <c r="M37" s="33">
        <v>0.76180555555555562</v>
      </c>
      <c r="N37" s="16"/>
      <c r="O37" s="55">
        <f t="shared" si="1"/>
        <v>0.67847222222222225</v>
      </c>
      <c r="P37" s="55">
        <v>0.43055555555555558</v>
      </c>
      <c r="Q37" s="55"/>
      <c r="R37" s="62"/>
      <c r="S37" s="18" t="s">
        <v>73</v>
      </c>
      <c r="T37" s="47"/>
      <c r="U37" s="43">
        <v>43664</v>
      </c>
      <c r="V37" s="16">
        <v>1070</v>
      </c>
      <c r="W37" s="16"/>
      <c r="X37" s="16" t="s">
        <v>44</v>
      </c>
      <c r="Y37" s="21">
        <v>0.72222222222222221</v>
      </c>
      <c r="Z37" s="18" t="s">
        <v>48</v>
      </c>
    </row>
    <row r="38" spans="1:26" x14ac:dyDescent="0.25">
      <c r="A38" s="16" t="s">
        <v>80</v>
      </c>
      <c r="B38" s="34">
        <v>43667</v>
      </c>
      <c r="C38" s="18" t="s">
        <v>81</v>
      </c>
      <c r="D38" s="16" t="s">
        <v>82</v>
      </c>
      <c r="E38" s="16"/>
      <c r="F38" s="16">
        <v>15178</v>
      </c>
      <c r="G38" s="16"/>
      <c r="H38" s="16"/>
      <c r="I38" s="16">
        <v>1080</v>
      </c>
      <c r="J38" s="16"/>
      <c r="K38" s="16"/>
      <c r="L38" s="16" t="s">
        <v>44</v>
      </c>
      <c r="M38" s="33">
        <v>0.62847222222222221</v>
      </c>
      <c r="N38" s="18"/>
      <c r="O38" s="55">
        <f t="shared" ref="O38:O47" si="2">M38-O$2</f>
        <v>0.54513888888888884</v>
      </c>
      <c r="P38" s="55">
        <v>0.3888888888888889</v>
      </c>
      <c r="Q38" s="55"/>
      <c r="R38" s="62">
        <v>0</v>
      </c>
      <c r="S38" s="18" t="s">
        <v>73</v>
      </c>
      <c r="T38" s="47"/>
      <c r="U38" s="43">
        <v>43675</v>
      </c>
      <c r="V38" s="16">
        <v>1060</v>
      </c>
      <c r="W38" s="16"/>
      <c r="X38" s="16" t="s">
        <v>44</v>
      </c>
      <c r="Y38" s="21">
        <v>0.59305555555555556</v>
      </c>
      <c r="Z38" s="18" t="s">
        <v>48</v>
      </c>
    </row>
    <row r="39" spans="1:26" x14ac:dyDescent="0.25">
      <c r="A39" s="16" t="s">
        <v>88</v>
      </c>
      <c r="B39" s="34">
        <v>43667</v>
      </c>
      <c r="C39" s="18">
        <v>3046293</v>
      </c>
      <c r="D39" s="59" t="s">
        <v>23</v>
      </c>
      <c r="E39" s="16"/>
      <c r="F39" s="16">
        <v>15265</v>
      </c>
      <c r="G39" s="16"/>
      <c r="H39" s="16"/>
      <c r="I39" s="16">
        <v>1100</v>
      </c>
      <c r="J39" s="16"/>
      <c r="K39" s="16"/>
      <c r="L39" s="16" t="s">
        <v>89</v>
      </c>
      <c r="M39" s="33">
        <v>0.63750000000000007</v>
      </c>
      <c r="N39" s="18"/>
      <c r="O39" s="55">
        <f t="shared" si="2"/>
        <v>0.5541666666666667</v>
      </c>
      <c r="P39" s="55">
        <v>0.40277777777777773</v>
      </c>
      <c r="Q39" s="55"/>
      <c r="R39" s="62">
        <v>0</v>
      </c>
      <c r="S39" s="18" t="s">
        <v>73</v>
      </c>
      <c r="T39" s="47"/>
      <c r="U39" s="43">
        <v>43671</v>
      </c>
      <c r="V39" s="16">
        <v>1080</v>
      </c>
      <c r="W39" s="16"/>
      <c r="X39" s="16" t="s">
        <v>89</v>
      </c>
      <c r="Y39" s="21">
        <v>0.48333333333333334</v>
      </c>
      <c r="Z39" s="18"/>
    </row>
    <row r="40" spans="1:26" x14ac:dyDescent="0.25">
      <c r="A40" s="16" t="s">
        <v>83</v>
      </c>
      <c r="B40" s="34">
        <v>43667</v>
      </c>
      <c r="C40" s="18">
        <v>3046275</v>
      </c>
      <c r="D40" s="16" t="s">
        <v>84</v>
      </c>
      <c r="E40" s="16"/>
      <c r="F40" s="16">
        <v>15304</v>
      </c>
      <c r="G40" s="16"/>
      <c r="H40" s="16"/>
      <c r="I40" s="16">
        <v>1080</v>
      </c>
      <c r="J40" s="16"/>
      <c r="K40" s="16"/>
      <c r="L40" s="16" t="s">
        <v>44</v>
      </c>
      <c r="M40" s="33">
        <v>0.6972222222222223</v>
      </c>
      <c r="N40" s="18"/>
      <c r="O40" s="55">
        <f t="shared" si="2"/>
        <v>0.61388888888888893</v>
      </c>
      <c r="P40" s="55">
        <v>0.41666666666666669</v>
      </c>
      <c r="Q40" s="55"/>
      <c r="R40" s="62">
        <v>0</v>
      </c>
      <c r="S40" s="18" t="s">
        <v>60</v>
      </c>
      <c r="T40" s="47"/>
      <c r="U40" s="43"/>
      <c r="V40" s="16"/>
      <c r="W40" s="16"/>
      <c r="X40" s="16"/>
      <c r="Y40" s="21"/>
      <c r="Z40" s="18"/>
    </row>
    <row r="41" spans="1:26" x14ac:dyDescent="0.25">
      <c r="A41" s="16" t="s">
        <v>91</v>
      </c>
      <c r="B41" s="34">
        <v>43671</v>
      </c>
      <c r="C41" s="18">
        <v>3045806</v>
      </c>
      <c r="D41" s="59" t="s">
        <v>92</v>
      </c>
      <c r="E41" s="16"/>
      <c r="F41" s="16">
        <v>15408</v>
      </c>
      <c r="G41" s="16"/>
      <c r="H41" s="16" t="s">
        <v>20</v>
      </c>
      <c r="I41" s="16">
        <v>1060</v>
      </c>
      <c r="J41" s="22"/>
      <c r="K41" s="16"/>
      <c r="L41" s="16" t="s">
        <v>44</v>
      </c>
      <c r="M41" s="33">
        <v>0.59375</v>
      </c>
      <c r="N41" s="18"/>
      <c r="O41" s="55">
        <f t="shared" si="2"/>
        <v>0.51041666666666663</v>
      </c>
      <c r="P41" s="55">
        <v>0.3888888888888889</v>
      </c>
      <c r="Q41" s="55">
        <v>0.375</v>
      </c>
      <c r="R41" s="62">
        <v>0</v>
      </c>
      <c r="S41" s="18" t="s">
        <v>73</v>
      </c>
      <c r="T41" s="47"/>
      <c r="U41" s="43">
        <v>43677</v>
      </c>
      <c r="V41" s="16">
        <v>1020</v>
      </c>
      <c r="W41" s="16"/>
      <c r="X41" s="16" t="s">
        <v>44</v>
      </c>
      <c r="Y41" s="21">
        <v>0.59375</v>
      </c>
      <c r="Z41" s="18" t="s">
        <v>48</v>
      </c>
    </row>
    <row r="42" spans="1:26" x14ac:dyDescent="0.25">
      <c r="A42" s="16" t="s">
        <v>94</v>
      </c>
      <c r="B42" s="34">
        <v>43671</v>
      </c>
      <c r="C42" s="18">
        <v>3045771</v>
      </c>
      <c r="D42" s="59" t="s">
        <v>93</v>
      </c>
      <c r="E42" s="16"/>
      <c r="F42" s="16">
        <v>30170</v>
      </c>
      <c r="G42" s="16"/>
      <c r="H42" s="16"/>
      <c r="I42" s="16">
        <v>1060</v>
      </c>
      <c r="J42" s="16"/>
      <c r="K42" s="16"/>
      <c r="L42" s="16" t="s">
        <v>44</v>
      </c>
      <c r="M42" s="33">
        <v>0.63541666666666663</v>
      </c>
      <c r="N42" s="18"/>
      <c r="O42" s="55">
        <f t="shared" si="2"/>
        <v>0.55208333333333326</v>
      </c>
      <c r="P42" s="55">
        <v>0.43055555555555558</v>
      </c>
      <c r="Q42" s="55"/>
      <c r="R42" s="62">
        <v>0</v>
      </c>
      <c r="S42" s="18" t="s">
        <v>73</v>
      </c>
      <c r="T42" s="47"/>
      <c r="U42" s="43">
        <v>43678</v>
      </c>
      <c r="V42" s="35">
        <v>1100</v>
      </c>
      <c r="W42" s="16"/>
      <c r="X42" s="16" t="s">
        <v>44</v>
      </c>
      <c r="Y42" s="21">
        <v>0.52777777777777779</v>
      </c>
      <c r="Z42" s="18" t="s">
        <v>48</v>
      </c>
    </row>
    <row r="43" spans="1:26" x14ac:dyDescent="0.25">
      <c r="A43" s="16" t="s">
        <v>97</v>
      </c>
      <c r="B43" s="34">
        <v>43671</v>
      </c>
      <c r="C43" s="18">
        <v>3046299</v>
      </c>
      <c r="D43" s="59" t="s">
        <v>30</v>
      </c>
      <c r="E43" s="16"/>
      <c r="F43" s="16">
        <v>15315</v>
      </c>
      <c r="G43" s="16"/>
      <c r="H43" s="16"/>
      <c r="I43" s="16">
        <v>1000</v>
      </c>
      <c r="J43" s="16"/>
      <c r="K43" s="16"/>
      <c r="L43" s="16" t="s">
        <v>44</v>
      </c>
      <c r="M43" s="33">
        <v>0.71388888888888891</v>
      </c>
      <c r="N43" s="18"/>
      <c r="O43" s="55">
        <f t="shared" si="2"/>
        <v>0.63055555555555554</v>
      </c>
      <c r="P43" s="55">
        <v>0.41666666666666669</v>
      </c>
      <c r="Q43" s="55"/>
      <c r="R43" s="62">
        <v>0</v>
      </c>
      <c r="S43" s="18" t="s">
        <v>73</v>
      </c>
      <c r="T43" s="47"/>
      <c r="U43" s="43">
        <v>43677</v>
      </c>
      <c r="V43" s="35">
        <v>980</v>
      </c>
      <c r="W43" s="16"/>
      <c r="X43" s="16" t="s">
        <v>44</v>
      </c>
      <c r="Y43" s="21">
        <v>0.6</v>
      </c>
      <c r="Z43" s="18" t="s">
        <v>48</v>
      </c>
    </row>
    <row r="44" spans="1:26" x14ac:dyDescent="0.25">
      <c r="A44" s="16" t="s">
        <v>98</v>
      </c>
      <c r="B44" s="34"/>
      <c r="C44" s="18"/>
      <c r="D44" s="16"/>
      <c r="E44" s="16"/>
      <c r="F44" s="16"/>
      <c r="G44" s="16"/>
      <c r="H44" s="16"/>
      <c r="I44" s="16"/>
      <c r="J44" s="16"/>
      <c r="K44" s="16"/>
      <c r="L44" s="16"/>
      <c r="M44" s="33"/>
      <c r="N44" s="18"/>
      <c r="O44" s="55"/>
      <c r="P44" s="55"/>
      <c r="Q44" s="55"/>
      <c r="R44" s="62"/>
      <c r="S44" s="18"/>
      <c r="T44" s="47"/>
      <c r="U44" s="43">
        <v>43675</v>
      </c>
      <c r="V44" s="35">
        <v>960</v>
      </c>
      <c r="W44" s="16"/>
      <c r="X44" s="16" t="s">
        <v>44</v>
      </c>
      <c r="Y44" s="21">
        <v>0.56666666666666665</v>
      </c>
      <c r="Z44" s="18" t="s">
        <v>99</v>
      </c>
    </row>
    <row r="45" spans="1:26" x14ac:dyDescent="0.25">
      <c r="A45" s="16"/>
      <c r="B45" s="34"/>
      <c r="C45" s="18"/>
      <c r="D45" s="16"/>
      <c r="E45" s="16"/>
      <c r="F45" s="16"/>
      <c r="G45" s="16"/>
      <c r="H45" s="16"/>
      <c r="I45" s="16"/>
      <c r="J45" s="16"/>
      <c r="K45" s="16"/>
      <c r="L45" s="16"/>
      <c r="M45" s="33"/>
      <c r="N45" s="18"/>
      <c r="O45" s="55"/>
      <c r="P45" s="55"/>
      <c r="Q45" s="55"/>
      <c r="R45" s="62"/>
      <c r="S45" s="18"/>
      <c r="T45" s="47"/>
      <c r="U45" s="43"/>
      <c r="V45" s="35"/>
      <c r="W45" s="16"/>
      <c r="X45" s="16"/>
      <c r="Y45" s="21"/>
      <c r="Z45" s="18"/>
    </row>
    <row r="46" spans="1:26" x14ac:dyDescent="0.25">
      <c r="A46" s="16"/>
      <c r="B46" s="34"/>
      <c r="C46" s="18"/>
      <c r="D46" s="16"/>
      <c r="E46" s="16"/>
      <c r="F46" s="16"/>
      <c r="G46" s="16"/>
      <c r="H46" s="16"/>
      <c r="I46" s="16"/>
      <c r="J46" s="16"/>
      <c r="K46" s="16"/>
      <c r="L46" s="16"/>
      <c r="M46" s="33"/>
      <c r="N46" s="18"/>
      <c r="O46" s="55"/>
      <c r="P46" s="55"/>
      <c r="Q46" s="55"/>
      <c r="R46" s="62"/>
      <c r="S46" s="18"/>
      <c r="T46" s="47"/>
      <c r="U46" s="43"/>
      <c r="V46" s="35"/>
      <c r="W46" s="16"/>
      <c r="X46" s="16"/>
      <c r="Y46" s="21"/>
      <c r="Z46" s="18"/>
    </row>
    <row r="47" spans="1:26" x14ac:dyDescent="0.25">
      <c r="A47" s="16"/>
      <c r="B47" s="34"/>
      <c r="C47" s="18"/>
      <c r="D47" s="16"/>
      <c r="E47" s="16"/>
      <c r="F47" s="16"/>
      <c r="G47" s="16"/>
      <c r="H47" s="22"/>
      <c r="I47" s="16"/>
      <c r="J47" s="16"/>
      <c r="K47" s="16"/>
      <c r="L47" s="16"/>
      <c r="M47" s="33"/>
      <c r="N47" s="18"/>
      <c r="O47" s="55">
        <f t="shared" si="2"/>
        <v>-8.3333333333333329E-2</v>
      </c>
      <c r="P47" s="55"/>
      <c r="Q47" s="55"/>
      <c r="R47" s="62"/>
      <c r="S47" s="18"/>
      <c r="T47" s="47"/>
      <c r="U47" s="43"/>
      <c r="V47" s="23"/>
      <c r="W47" s="16"/>
      <c r="X47" s="16"/>
      <c r="Y47" s="21"/>
      <c r="Z47" s="18"/>
    </row>
    <row r="48" spans="1:26" x14ac:dyDescent="0.25">
      <c r="A48" s="12"/>
      <c r="B48" s="38"/>
      <c r="C48" s="13"/>
      <c r="D48" s="13"/>
      <c r="E48" s="12"/>
      <c r="F48" s="12"/>
      <c r="G48" s="12"/>
      <c r="H48" s="13"/>
      <c r="I48" s="12"/>
      <c r="J48" s="14"/>
      <c r="K48" s="12"/>
      <c r="L48" s="12"/>
      <c r="M48" s="52"/>
      <c r="N48" s="13"/>
      <c r="O48" s="56"/>
      <c r="P48" s="56"/>
      <c r="Q48" s="56"/>
      <c r="R48" s="65"/>
      <c r="S48" s="13"/>
      <c r="T48" s="47"/>
      <c r="U48" s="45"/>
      <c r="V48" s="12"/>
      <c r="W48" s="12"/>
      <c r="X48" s="12"/>
      <c r="Y48" s="37"/>
      <c r="Z48" s="13"/>
    </row>
    <row r="49" spans="1:26" x14ac:dyDescent="0.25">
      <c r="A49" s="12"/>
      <c r="B49" s="38"/>
      <c r="C49" s="13"/>
      <c r="D49" s="13"/>
      <c r="E49" s="12"/>
      <c r="F49" s="12"/>
      <c r="G49" s="12"/>
      <c r="H49" s="13"/>
      <c r="I49" s="12"/>
      <c r="J49" s="14"/>
      <c r="K49" s="12"/>
      <c r="L49" s="12"/>
      <c r="M49" s="52"/>
      <c r="N49" s="13"/>
      <c r="O49" s="56"/>
      <c r="P49" s="56"/>
      <c r="Q49" s="56"/>
      <c r="R49" s="65"/>
      <c r="S49" s="13"/>
      <c r="T49" s="47"/>
      <c r="U49" s="45"/>
      <c r="V49" s="12"/>
      <c r="W49" s="12"/>
      <c r="X49" s="12"/>
      <c r="Y49" s="37"/>
      <c r="Z49" s="13"/>
    </row>
    <row r="50" spans="1:26" x14ac:dyDescent="0.25">
      <c r="B50" s="3"/>
      <c r="T50" s="13"/>
    </row>
    <row r="51" spans="1:26" x14ac:dyDescent="0.25">
      <c r="B51" s="3"/>
      <c r="T51" s="13"/>
    </row>
    <row r="52" spans="1:26" x14ac:dyDescent="0.25">
      <c r="B52" s="3"/>
      <c r="T52" s="13"/>
    </row>
    <row r="53" spans="1:26" x14ac:dyDescent="0.25">
      <c r="B53" s="3"/>
      <c r="T53" s="13"/>
    </row>
    <row r="54" spans="1:26" x14ac:dyDescent="0.25">
      <c r="B54" s="3"/>
      <c r="T54" s="13"/>
    </row>
    <row r="55" spans="1:26" x14ac:dyDescent="0.25">
      <c r="B55" s="3"/>
      <c r="T55" s="13"/>
    </row>
    <row r="56" spans="1:26" x14ac:dyDescent="0.25">
      <c r="B56" s="3"/>
      <c r="T56" s="13"/>
    </row>
    <row r="57" spans="1:26" x14ac:dyDescent="0.25">
      <c r="B57" s="3"/>
      <c r="T57" s="13"/>
    </row>
    <row r="58" spans="1:26" x14ac:dyDescent="0.25">
      <c r="B58" s="3"/>
      <c r="T58" s="13"/>
    </row>
    <row r="59" spans="1:26" x14ac:dyDescent="0.25">
      <c r="B59" s="3"/>
      <c r="T59" s="13"/>
    </row>
    <row r="60" spans="1:26" x14ac:dyDescent="0.25">
      <c r="B60" s="3"/>
      <c r="T60" s="13"/>
    </row>
    <row r="61" spans="1:26" x14ac:dyDescent="0.25">
      <c r="B61" s="3"/>
      <c r="T61" s="13"/>
    </row>
    <row r="62" spans="1:26" x14ac:dyDescent="0.25">
      <c r="B62" s="3"/>
      <c r="T62" s="13"/>
    </row>
    <row r="63" spans="1:26" x14ac:dyDescent="0.25">
      <c r="B63" s="3"/>
      <c r="T63" s="13"/>
    </row>
    <row r="64" spans="1:26" x14ac:dyDescent="0.25">
      <c r="B64" s="3"/>
      <c r="T64" s="13"/>
    </row>
    <row r="65" spans="2:20" x14ac:dyDescent="0.25">
      <c r="B65" s="3"/>
      <c r="T65" s="13"/>
    </row>
    <row r="66" spans="2:20" x14ac:dyDescent="0.25">
      <c r="B66" s="3"/>
      <c r="T66" s="13"/>
    </row>
    <row r="67" spans="2:20" x14ac:dyDescent="0.25">
      <c r="B67" s="3"/>
      <c r="T67" s="13"/>
    </row>
    <row r="68" spans="2:20" x14ac:dyDescent="0.25">
      <c r="B68" s="3"/>
      <c r="T68" s="13"/>
    </row>
    <row r="69" spans="2:20" x14ac:dyDescent="0.25">
      <c r="B69" s="3"/>
      <c r="T69" s="13"/>
    </row>
    <row r="70" spans="2:20" x14ac:dyDescent="0.25">
      <c r="B70" s="3"/>
      <c r="T70" s="13"/>
    </row>
    <row r="71" spans="2:20" x14ac:dyDescent="0.25">
      <c r="B71" s="3"/>
      <c r="T71" s="13"/>
    </row>
    <row r="72" spans="2:20" x14ac:dyDescent="0.25">
      <c r="B72" s="3"/>
      <c r="T72" s="13"/>
    </row>
    <row r="73" spans="2:20" x14ac:dyDescent="0.25">
      <c r="B73" s="3"/>
      <c r="T73" s="13"/>
    </row>
    <row r="74" spans="2:20" x14ac:dyDescent="0.25">
      <c r="B74" s="3"/>
      <c r="T74" s="13"/>
    </row>
    <row r="75" spans="2:20" x14ac:dyDescent="0.25">
      <c r="B75" s="3"/>
      <c r="T75" s="13"/>
    </row>
    <row r="76" spans="2:20" x14ac:dyDescent="0.25">
      <c r="B76" s="3"/>
      <c r="T76" s="13"/>
    </row>
    <row r="77" spans="2:20" x14ac:dyDescent="0.25">
      <c r="B77" s="3"/>
      <c r="T77" s="13"/>
    </row>
    <row r="78" spans="2:20" x14ac:dyDescent="0.25">
      <c r="B78" s="3"/>
      <c r="T78" s="13"/>
    </row>
    <row r="79" spans="2:20" x14ac:dyDescent="0.25">
      <c r="B79" s="3"/>
      <c r="T79" s="13"/>
    </row>
    <row r="80" spans="2:20" x14ac:dyDescent="0.25">
      <c r="B80" s="3"/>
      <c r="T80" s="13"/>
    </row>
    <row r="81" spans="2:20" x14ac:dyDescent="0.25">
      <c r="B81" s="3"/>
      <c r="T81" s="13"/>
    </row>
    <row r="82" spans="2:20" x14ac:dyDescent="0.25">
      <c r="B82" s="3"/>
      <c r="T82" s="13"/>
    </row>
    <row r="83" spans="2:20" x14ac:dyDescent="0.25">
      <c r="B83" s="3"/>
      <c r="T83" s="13"/>
    </row>
    <row r="84" spans="2:20" x14ac:dyDescent="0.25">
      <c r="B84" s="3"/>
      <c r="T84" s="13"/>
    </row>
    <row r="85" spans="2:20" x14ac:dyDescent="0.25">
      <c r="B85" s="3"/>
      <c r="T85" s="13"/>
    </row>
    <row r="86" spans="2:20" x14ac:dyDescent="0.25">
      <c r="B86" s="3"/>
      <c r="T86" s="13"/>
    </row>
    <row r="87" spans="2:20" x14ac:dyDescent="0.25">
      <c r="B87" s="3"/>
      <c r="T87" s="13"/>
    </row>
    <row r="88" spans="2:20" x14ac:dyDescent="0.25">
      <c r="B88" s="3"/>
      <c r="T88" s="13"/>
    </row>
    <row r="89" spans="2:20" x14ac:dyDescent="0.25">
      <c r="B89" s="3"/>
      <c r="T89" s="13"/>
    </row>
    <row r="90" spans="2:20" x14ac:dyDescent="0.25">
      <c r="B90" s="3"/>
      <c r="T90" s="13"/>
    </row>
    <row r="91" spans="2:20" x14ac:dyDescent="0.25">
      <c r="B91" s="3"/>
      <c r="T91" s="13"/>
    </row>
    <row r="92" spans="2:20" x14ac:dyDescent="0.25">
      <c r="B92" s="3"/>
      <c r="T92" s="13"/>
    </row>
    <row r="93" spans="2:20" x14ac:dyDescent="0.25">
      <c r="B93" s="3"/>
      <c r="T93" s="13"/>
    </row>
    <row r="94" spans="2:20" x14ac:dyDescent="0.25">
      <c r="B94" s="3"/>
      <c r="T94" s="13"/>
    </row>
    <row r="95" spans="2:20" x14ac:dyDescent="0.25">
      <c r="B95" s="3"/>
      <c r="T95" s="13"/>
    </row>
    <row r="96" spans="2:20" x14ac:dyDescent="0.25">
      <c r="B96" s="3"/>
      <c r="T96" s="13"/>
    </row>
    <row r="97" spans="2:20" x14ac:dyDescent="0.25">
      <c r="B97" s="3"/>
      <c r="T97" s="13"/>
    </row>
    <row r="98" spans="2:20" x14ac:dyDescent="0.25">
      <c r="B98" s="3"/>
      <c r="T98" s="13"/>
    </row>
    <row r="99" spans="2:20" x14ac:dyDescent="0.25">
      <c r="B99" s="3"/>
      <c r="T99" s="13"/>
    </row>
    <row r="100" spans="2:20" x14ac:dyDescent="0.25">
      <c r="B100" s="3"/>
      <c r="T100" s="13"/>
    </row>
    <row r="101" spans="2:20" x14ac:dyDescent="0.25">
      <c r="B101" s="3"/>
      <c r="T101" s="13"/>
    </row>
    <row r="102" spans="2:20" x14ac:dyDescent="0.25">
      <c r="B102" s="3"/>
      <c r="T102" s="13"/>
    </row>
    <row r="103" spans="2:20" x14ac:dyDescent="0.25">
      <c r="B103" s="3"/>
      <c r="T103" s="13"/>
    </row>
    <row r="104" spans="2:20" x14ac:dyDescent="0.25">
      <c r="B104" s="3"/>
      <c r="T104" s="13"/>
    </row>
    <row r="105" spans="2:20" x14ac:dyDescent="0.25">
      <c r="B105" s="3"/>
      <c r="T105" s="13"/>
    </row>
    <row r="106" spans="2:20" x14ac:dyDescent="0.25">
      <c r="B106" s="3"/>
      <c r="T106" s="13"/>
    </row>
    <row r="107" spans="2:20" x14ac:dyDescent="0.25">
      <c r="B107" s="3"/>
      <c r="T107" s="13"/>
    </row>
    <row r="108" spans="2:20" x14ac:dyDescent="0.25">
      <c r="B108" s="3"/>
      <c r="T108" s="13"/>
    </row>
    <row r="109" spans="2:20" x14ac:dyDescent="0.25">
      <c r="B109" s="3"/>
      <c r="T109" s="13"/>
    </row>
    <row r="110" spans="2:20" x14ac:dyDescent="0.25">
      <c r="B110" s="3"/>
      <c r="T110" s="13"/>
    </row>
    <row r="111" spans="2:20" x14ac:dyDescent="0.25">
      <c r="B111" s="3"/>
      <c r="T111" s="13"/>
    </row>
    <row r="112" spans="2:20" x14ac:dyDescent="0.25">
      <c r="B112" s="3"/>
      <c r="T112" s="13"/>
    </row>
    <row r="113" spans="2:20" x14ac:dyDescent="0.25">
      <c r="B113" s="3"/>
      <c r="T113" s="13"/>
    </row>
    <row r="114" spans="2:20" x14ac:dyDescent="0.25">
      <c r="B114" s="3"/>
      <c r="T114" s="13"/>
    </row>
    <row r="115" spans="2:20" x14ac:dyDescent="0.25">
      <c r="B115" s="3"/>
      <c r="T115" s="13"/>
    </row>
    <row r="116" spans="2:20" x14ac:dyDescent="0.25">
      <c r="B116" s="3"/>
      <c r="T116" s="13"/>
    </row>
    <row r="117" spans="2:20" x14ac:dyDescent="0.25">
      <c r="B117" s="3"/>
      <c r="T117" s="13"/>
    </row>
    <row r="118" spans="2:20" x14ac:dyDescent="0.25">
      <c r="B118" s="3"/>
      <c r="T118" s="13"/>
    </row>
    <row r="119" spans="2:20" x14ac:dyDescent="0.25">
      <c r="B119" s="3"/>
      <c r="T119" s="13"/>
    </row>
    <row r="120" spans="2:20" x14ac:dyDescent="0.25">
      <c r="B120" s="3"/>
      <c r="T120" s="13"/>
    </row>
    <row r="121" spans="2:20" x14ac:dyDescent="0.25">
      <c r="B121" s="3"/>
      <c r="T121" s="13"/>
    </row>
    <row r="122" spans="2:20" x14ac:dyDescent="0.25">
      <c r="B122" s="3"/>
      <c r="T122" s="13"/>
    </row>
    <row r="123" spans="2:20" x14ac:dyDescent="0.25">
      <c r="B123" s="3"/>
      <c r="T123" s="13"/>
    </row>
    <row r="124" spans="2:20" x14ac:dyDescent="0.25">
      <c r="B124" s="3"/>
      <c r="T124" s="13"/>
    </row>
    <row r="125" spans="2:20" x14ac:dyDescent="0.25">
      <c r="B125" s="3"/>
      <c r="T125" s="13"/>
    </row>
    <row r="126" spans="2:20" x14ac:dyDescent="0.25">
      <c r="B126" s="3"/>
      <c r="T126" s="13"/>
    </row>
    <row r="127" spans="2:20" x14ac:dyDescent="0.25">
      <c r="B127" s="3"/>
      <c r="T127" s="13"/>
    </row>
    <row r="128" spans="2:20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Metadata_2019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hallvard strøm</dc:creator>
  <cp:lastModifiedBy>hallvard strøm</cp:lastModifiedBy>
  <cp:lastPrinted>2018-07-24T17:53:19Z</cp:lastPrinted>
  <dcterms:created xsi:type="dcterms:W3CDTF">2017-07-12T13:11:57Z</dcterms:created>
  <dcterms:modified xsi:type="dcterms:W3CDTF">2020-02-25T09:45:13Z</dcterms:modified>
</cp:coreProperties>
</file>